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4585" windowHeight="12405" activeTab="5"/>
  </bookViews>
  <sheets>
    <sheet name="List1" sheetId="1" r:id="rId1"/>
    <sheet name="List2" sheetId="7" r:id="rId2"/>
    <sheet name="List3" sheetId="3" r:id="rId3"/>
    <sheet name="List4" sheetId="4" r:id="rId4"/>
    <sheet name="List5" sheetId="6" r:id="rId5"/>
    <sheet name="List6" sheetId="2" r:id="rId6"/>
  </sheets>
  <calcPr calcId="145621"/>
</workbook>
</file>

<file path=xl/calcChain.xml><?xml version="1.0" encoding="utf-8"?>
<calcChain xmlns="http://schemas.openxmlformats.org/spreadsheetml/2006/main">
  <c r="C8" i="4" l="1"/>
  <c r="D8" i="4"/>
  <c r="E8" i="4"/>
  <c r="B8" i="4"/>
  <c r="C12" i="3"/>
  <c r="D12" i="3"/>
  <c r="E12" i="3"/>
  <c r="B12" i="3"/>
  <c r="C11" i="7"/>
  <c r="D11" i="7"/>
  <c r="E11" i="7"/>
  <c r="B11" i="7"/>
  <c r="D20" i="2" l="1"/>
  <c r="E20" i="2"/>
  <c r="F20" i="2"/>
  <c r="B20" i="2"/>
  <c r="C9" i="1"/>
  <c r="D9" i="1"/>
  <c r="F9" i="1"/>
  <c r="B9" i="1"/>
</calcChain>
</file>

<file path=xl/sharedStrings.xml><?xml version="1.0" encoding="utf-8"?>
<sst xmlns="http://schemas.openxmlformats.org/spreadsheetml/2006/main" count="100" uniqueCount="81">
  <si>
    <t xml:space="preserve">muži </t>
  </si>
  <si>
    <t xml:space="preserve">ženy </t>
  </si>
  <si>
    <t>Karlovarský kraj k 31. 12. 2013</t>
  </si>
  <si>
    <t>Cheb</t>
  </si>
  <si>
    <t>Karlovy Vary</t>
  </si>
  <si>
    <t>Sokolov</t>
  </si>
  <si>
    <t>Celkem</t>
  </si>
  <si>
    <r>
      <t>Hustota
obyvatelstva
na 1 km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</si>
  <si>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t>Obyvatelstvo</t>
  </si>
  <si>
    <t>Kraj</t>
  </si>
  <si>
    <r>
      <t>Rozloha</t>
    </r>
    <r>
      <rPr>
        <sz val="12"/>
        <rFont val="Arial"/>
        <family val="2"/>
        <charset val="238"/>
      </rPr>
      <t xml:space="preserve">
(km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)</t>
    </r>
  </si>
  <si>
    <t>Obce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</si>
  <si>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</si>
  <si>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</si>
  <si>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</si>
  <si>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</si>
  <si>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</si>
  <si>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</si>
  <si>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</si>
  <si>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</si>
  <si>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</si>
  <si>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</si>
  <si>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</si>
  <si>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</si>
  <si>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</si>
  <si>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</si>
  <si>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r>
      <t>Voda fakturovaná pitná (tis.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)</t>
    </r>
  </si>
  <si>
    <t>Vodovody pro veřejnou potřebu v České republice v roce 2013</t>
  </si>
  <si>
    <t>Poznámka:
Podíl je vypočten z celkového počtu obyvatel České republiky, tedy ze středního stavu v roce 2013.</t>
  </si>
  <si>
    <t>podíl v %</t>
  </si>
  <si>
    <t>osoby</t>
  </si>
  <si>
    <t>ostatní</t>
  </si>
  <si>
    <t>domácnosti</t>
  </si>
  <si>
    <t>Česká republika</t>
  </si>
  <si>
    <t>Obyvatelé zásobovaní vodou z vodovodů</t>
  </si>
  <si>
    <r>
      <t>Voda vyrobená 
pitná
(tis. 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)</t>
    </r>
  </si>
  <si>
    <t>Ukazatel</t>
  </si>
  <si>
    <t>vnitřní</t>
  </si>
  <si>
    <t>vnější</t>
  </si>
  <si>
    <t xml:space="preserve">   </t>
  </si>
  <si>
    <t>Ostatní</t>
  </si>
  <si>
    <t>Ochrana ovzduší a klimatu</t>
  </si>
  <si>
    <t>Nakládání s odpadními vodami</t>
  </si>
  <si>
    <t>Nakládání s odpady</t>
  </si>
  <si>
    <t>Ochrana krajiny a biodiversity</t>
  </si>
  <si>
    <r>
      <t xml:space="preserve">Neinvestiční náklady na ochranu životního prostředí v ČR
</t>
    </r>
    <r>
      <rPr>
        <sz val="12"/>
        <rFont val="Times New Roman"/>
        <family val="1"/>
        <charset val="238"/>
      </rPr>
      <t>(v mil. Kč, běžné ceny)</t>
    </r>
  </si>
  <si>
    <t>Příjmy</t>
  </si>
  <si>
    <t>GIS – Zelená úsporám</t>
  </si>
  <si>
    <t>Výdaje</t>
  </si>
  <si>
    <r>
      <t xml:space="preserve">Příjmy a výdaje Státního fondu životního prostředí České republiky
</t>
    </r>
    <r>
      <rPr>
        <sz val="12"/>
        <rFont val="Times New Roman"/>
        <family val="1"/>
        <charset val="238"/>
      </rPr>
      <t>(v mil. Kč, běžné ceny)</t>
    </r>
  </si>
  <si>
    <t>Ochrana vod</t>
  </si>
  <si>
    <t>Ochrana ovzduší</t>
  </si>
  <si>
    <t>Odpady</t>
  </si>
  <si>
    <t>Ochrana přírody</t>
  </si>
  <si>
    <t>muži</t>
  </si>
  <si>
    <t>ženy</t>
  </si>
  <si>
    <t>15–64</t>
  </si>
  <si>
    <t>Do 14</t>
  </si>
  <si>
    <t>Nad 64</t>
  </si>
  <si>
    <r>
      <t>Složení obyvatelstva České republiky v roce 2013</t>
    </r>
    <r>
      <rPr>
        <b/>
        <vertAlign val="superscript"/>
        <sz val="12"/>
        <rFont val="Arial"/>
        <family val="2"/>
        <charset val="238"/>
      </rPr>
      <t xml:space="preserve"> </t>
    </r>
  </si>
  <si>
    <t>Zdroj:
Statistická ročenka České republiky 2014, www.czso.cz, 26. listopadu 2014</t>
  </si>
  <si>
    <r>
      <rPr>
        <b/>
        <sz val="12"/>
        <color theme="1"/>
        <rFont val="Arial"/>
        <family val="2"/>
        <charset val="238"/>
      </rPr>
      <t>Ekonomické postavení mladých lidí v ČR</t>
    </r>
    <r>
      <rPr>
        <sz val="12"/>
        <color theme="1"/>
        <rFont val="Arial"/>
        <family val="2"/>
        <charset val="238"/>
      </rPr>
      <t xml:space="preserve">
(v tis. osob)</t>
    </r>
  </si>
  <si>
    <t>15 až 19 let</t>
  </si>
  <si>
    <t>20 až 24 let</t>
  </si>
  <si>
    <t>25 až 29 let</t>
  </si>
  <si>
    <t>.</t>
  </si>
  <si>
    <t>Postavení</t>
  </si>
  <si>
    <t>Zaměstnaní</t>
  </si>
  <si>
    <t>Nezaměstnaní</t>
  </si>
  <si>
    <t>Účastníci vzdělávání</t>
  </si>
  <si>
    <t>Pečující o dítě nebo
dospělou osobu</t>
  </si>
  <si>
    <t>Poznámka:
U nejmladších žen důchodců a u nejstarších mužů pečujících nejsou spolehlivé údaje, proto je údaj nahrazen tečkou.</t>
  </si>
  <si>
    <t>Okres</t>
  </si>
  <si>
    <t>–</t>
  </si>
  <si>
    <t>Poznámka:
Výdaje zahrnují i operační programy Infrastruktura a Životní prostředí a finanční nástroj ISPA (Program EU pro předvstupní infrastrukturální investice do kandidátských zemí; po vstupu do EU jej nahrazuje Fond soudržnosti).</t>
  </si>
  <si>
    <t>Poznámka:
Tabulku s využitím údajů Českého úřadu zeměměřického a katastrálního uveřejnil ČSÚ na svých webových stránkách 26. 11. 2014.</t>
  </si>
  <si>
    <t>Poznámka:
V ostatních nákladech je zahrnuta ochrana a sanace půdy, podzemních a povrchových vod, omezování hluku a vibrací, ochrana proti záření a výzkum a vývoj na ochranu životního prostředí.</t>
  </si>
  <si>
    <t>K 1. 1.</t>
  </si>
  <si>
    <t>K 31. 12.</t>
  </si>
  <si>
    <t>Věk</t>
  </si>
  <si>
    <t>Invalidní důchodci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</si>
</sst>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#,##0\ &quot;Kč&quot;;\-#,##0\ &quot;Kč&quot;"/>
    <numFmt numFmtId="164" formatCode="#,##0.0000"/>
    <numFmt numFmtId="165" formatCode="???,???"/>
    <numFmt numFmtId="166" formatCode="???"/>
    <numFmt numFmtId="167" formatCode="?,???"/>
    <numFmt numFmtId="168" formatCode="#,##0.0"/>
    <numFmt numFmtId="169" formatCode="???.0"/>
    <numFmt numFmtId="170" formatCode="?,???,???"/>
    <numFmt numFmtId="171" formatCode="??,???"/>
    <numFmt numFmtId="172" formatCode="?,??0.0"/>
    <numFmt numFmtId="173" formatCode="0.0"/>
    <numFmt numFmtId="175" formatCode="??0.0"/>
  </numFmts>
  <fonts count="19" x14ac:knownFonts="1">
    <font>
      <sz val="12"/>
      <color theme="1"/>
      <name val="Times New Roman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0" fontId="15" fillId="0" borderId="0" applyBorder="0">
      <alignment vertical="top"/>
    </xf>
    <xf numFmtId="0" fontId="17" fillId="0" borderId="24" applyNumberFormat="0" applyFont="0" applyFill="0" applyAlignment="0" applyProtection="0"/>
    <xf numFmtId="0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 applyBorder="0">
      <alignment vertical="top"/>
    </xf>
    <xf numFmtId="0" fontId="17" fillId="0" borderId="0"/>
  </cellStyleXfs>
  <cellXfs count="118">
    <xf numFmtId="0" fontId="0" fillId="0" borderId="0" xfId="0"/>
    <xf numFmtId="0" fontId="4" fillId="0" borderId="0" xfId="0" applyFont="1"/>
    <xf numFmtId="0" fontId="1" fillId="0" borderId="3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67" fontId="3" fillId="0" borderId="5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 applyProtection="1">
      <alignment horizontal="center" vertical="center"/>
    </xf>
    <xf numFmtId="166" fontId="1" fillId="0" borderId="7" xfId="0" applyNumberFormat="1" applyFont="1" applyFill="1" applyBorder="1" applyAlignment="1" applyProtection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/>
    </xf>
    <xf numFmtId="166" fontId="1" fillId="0" borderId="8" xfId="0" applyNumberFormat="1" applyFont="1" applyFill="1" applyBorder="1" applyAlignment="1" applyProtection="1">
      <alignment horizontal="center" vertical="center"/>
    </xf>
    <xf numFmtId="167" fontId="3" fillId="0" borderId="10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 applyProtection="1">
      <alignment horizontal="center" vertical="center"/>
    </xf>
    <xf numFmtId="166" fontId="1" fillId="0" borderId="12" xfId="0" applyNumberFormat="1" applyFont="1" applyFill="1" applyBorder="1" applyAlignment="1" applyProtection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left" vertical="center" indent="1"/>
    </xf>
    <xf numFmtId="0" fontId="1" fillId="0" borderId="1" xfId="0" applyFont="1" applyFill="1" applyBorder="1" applyAlignment="1" applyProtection="1">
      <alignment horizontal="left" vertical="center" indent="1"/>
    </xf>
    <xf numFmtId="0" fontId="1" fillId="0" borderId="9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left" vertical="center" indent="1"/>
    </xf>
    <xf numFmtId="169" fontId="1" fillId="0" borderId="6" xfId="0" applyNumberFormat="1" applyFont="1" applyFill="1" applyBorder="1" applyAlignment="1" applyProtection="1">
      <alignment horizontal="center" vertical="center"/>
    </xf>
    <xf numFmtId="169" fontId="1" fillId="0" borderId="2" xfId="0" applyNumberFormat="1" applyFont="1" applyFill="1" applyBorder="1" applyAlignment="1" applyProtection="1">
      <alignment horizontal="center" vertical="center"/>
    </xf>
    <xf numFmtId="169" fontId="1" fillId="0" borderId="11" xfId="0" applyNumberFormat="1" applyFont="1" applyFill="1" applyBorder="1" applyAlignment="1" applyProtection="1">
      <alignment horizontal="center" vertical="center"/>
    </xf>
    <xf numFmtId="169" fontId="4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1" applyFont="1" applyFill="1" applyAlignment="1"/>
    <xf numFmtId="0" fontId="9" fillId="0" borderId="0" xfId="1" applyFont="1" applyFill="1" applyAlignment="1"/>
    <xf numFmtId="0" fontId="9" fillId="0" borderId="0" xfId="1" applyFont="1" applyFill="1" applyBorder="1"/>
    <xf numFmtId="0" fontId="9" fillId="0" borderId="0" xfId="1" applyFont="1"/>
    <xf numFmtId="168" fontId="9" fillId="0" borderId="0" xfId="1" applyNumberFormat="1" applyFont="1" applyFill="1" applyBorder="1" applyAlignment="1"/>
    <xf numFmtId="0" fontId="10" fillId="0" borderId="0" xfId="1" applyFont="1" applyFill="1" applyBorder="1" applyAlignment="1"/>
    <xf numFmtId="0" fontId="7" fillId="0" borderId="0" xfId="0" applyFont="1" applyAlignment="1">
      <alignment vertical="center"/>
    </xf>
    <xf numFmtId="0" fontId="9" fillId="0" borderId="13" xfId="1" applyFont="1" applyFill="1" applyBorder="1" applyAlignment="1">
      <alignment horizontal="center" vertical="center" wrapText="1"/>
    </xf>
    <xf numFmtId="170" fontId="9" fillId="0" borderId="14" xfId="1" applyNumberFormat="1" applyFont="1" applyFill="1" applyBorder="1" applyAlignment="1">
      <alignment horizontal="center" vertical="center"/>
    </xf>
    <xf numFmtId="170" fontId="9" fillId="0" borderId="3" xfId="1" applyNumberFormat="1" applyFont="1" applyFill="1" applyBorder="1" applyAlignment="1">
      <alignment horizontal="center" vertical="center"/>
    </xf>
    <xf numFmtId="170" fontId="9" fillId="0" borderId="13" xfId="1" applyNumberFormat="1" applyFont="1" applyFill="1" applyBorder="1" applyAlignment="1">
      <alignment horizontal="center" vertical="center"/>
    </xf>
    <xf numFmtId="169" fontId="9" fillId="0" borderId="14" xfId="1" applyNumberFormat="1" applyFont="1" applyFill="1" applyBorder="1" applyAlignment="1">
      <alignment horizontal="center" vertical="center"/>
    </xf>
    <xf numFmtId="169" fontId="9" fillId="0" borderId="3" xfId="1" applyNumberFormat="1" applyFont="1" applyFill="1" applyBorder="1" applyAlignment="1">
      <alignment horizontal="center" vertical="center"/>
    </xf>
    <xf numFmtId="169" fontId="9" fillId="0" borderId="13" xfId="1" applyNumberFormat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left" vertical="center" indent="1"/>
    </xf>
    <xf numFmtId="0" fontId="9" fillId="0" borderId="3" xfId="1" applyFont="1" applyFill="1" applyBorder="1" applyAlignment="1">
      <alignment horizontal="left" vertical="center" indent="1"/>
    </xf>
    <xf numFmtId="0" fontId="9" fillId="0" borderId="13" xfId="1" applyFont="1" applyFill="1" applyBorder="1" applyAlignment="1">
      <alignment horizontal="left" vertical="center" indent="1"/>
    </xf>
    <xf numFmtId="165" fontId="9" fillId="0" borderId="14" xfId="1" applyNumberFormat="1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center" vertical="center"/>
    </xf>
    <xf numFmtId="165" fontId="9" fillId="0" borderId="13" xfId="1" applyNumberFormat="1" applyFont="1" applyFill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indent="3"/>
    </xf>
    <xf numFmtId="0" fontId="10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3" xfId="0" applyFont="1" applyFill="1" applyBorder="1" applyAlignment="1">
      <alignment horizontal="left" vertical="center" wrapText="1" indent="1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left" vertical="center" wrapText="1" indent="1"/>
    </xf>
    <xf numFmtId="0" fontId="9" fillId="0" borderId="17" xfId="0" applyFont="1" applyFill="1" applyBorder="1" applyAlignment="1">
      <alignment horizontal="left" vertical="center" wrapText="1" indent="1"/>
    </xf>
    <xf numFmtId="171" fontId="9" fillId="0" borderId="15" xfId="0" applyNumberFormat="1" applyFont="1" applyFill="1" applyBorder="1" applyAlignment="1">
      <alignment horizontal="center" vertical="center"/>
    </xf>
    <xf numFmtId="171" fontId="9" fillId="0" borderId="3" xfId="0" applyNumberFormat="1" applyFont="1" applyFill="1" applyBorder="1" applyAlignment="1">
      <alignment horizontal="center" vertical="center"/>
    </xf>
    <xf numFmtId="171" fontId="9" fillId="0" borderId="17" xfId="0" applyNumberFormat="1" applyFont="1" applyFill="1" applyBorder="1" applyAlignment="1">
      <alignment horizontal="center" vertical="center"/>
    </xf>
    <xf numFmtId="171" fontId="7" fillId="0" borderId="14" xfId="0" applyNumberFormat="1" applyFont="1" applyBorder="1" applyAlignment="1">
      <alignment horizontal="center" vertical="center"/>
    </xf>
    <xf numFmtId="0" fontId="10" fillId="0" borderId="0" xfId="1" applyFont="1" applyFill="1" applyAlignment="1"/>
    <xf numFmtId="0" fontId="9" fillId="0" borderId="0" xfId="1" applyFont="1" applyFill="1" applyBorder="1" applyAlignment="1"/>
    <xf numFmtId="0" fontId="9" fillId="0" borderId="16" xfId="1" applyFont="1" applyFill="1" applyBorder="1" applyAlignment="1">
      <alignment horizontal="center" vertical="center"/>
    </xf>
    <xf numFmtId="172" fontId="9" fillId="0" borderId="3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/>
    <xf numFmtId="0" fontId="1" fillId="0" borderId="0" xfId="0" applyFont="1" applyFill="1" applyBorder="1" applyAlignment="1"/>
    <xf numFmtId="0" fontId="1" fillId="0" borderId="0" xfId="0" applyFont="1" applyFill="1" applyBorder="1" applyAlignment="1" applyProtection="1"/>
    <xf numFmtId="170" fontId="1" fillId="0" borderId="20" xfId="0" applyNumberFormat="1" applyFont="1" applyFill="1" applyBorder="1" applyAlignment="1" applyProtection="1">
      <alignment horizontal="center" vertical="center"/>
    </xf>
    <xf numFmtId="170" fontId="1" fillId="0" borderId="21" xfId="0" applyNumberFormat="1" applyFont="1" applyFill="1" applyBorder="1" applyAlignment="1" applyProtection="1">
      <alignment horizontal="center" vertical="center"/>
    </xf>
    <xf numFmtId="170" fontId="1" fillId="0" borderId="19" xfId="0" applyNumberFormat="1" applyFont="1" applyFill="1" applyBorder="1" applyAlignment="1" applyProtection="1">
      <alignment horizontal="center" vertical="center"/>
    </xf>
    <xf numFmtId="170" fontId="1" fillId="0" borderId="18" xfId="0" applyNumberFormat="1" applyFont="1" applyFill="1" applyBorder="1" applyAlignment="1" applyProtection="1">
      <alignment horizontal="center" vertical="center"/>
    </xf>
    <xf numFmtId="170" fontId="1" fillId="0" borderId="22" xfId="0" applyNumberFormat="1" applyFont="1" applyFill="1" applyBorder="1" applyAlignment="1" applyProtection="1">
      <alignment horizontal="center" vertical="center"/>
    </xf>
    <xf numFmtId="170" fontId="1" fillId="0" borderId="23" xfId="0" applyNumberFormat="1" applyFont="1" applyFill="1" applyBorder="1" applyAlignment="1" applyProtection="1">
      <alignment horizontal="center" vertical="center"/>
    </xf>
    <xf numFmtId="170" fontId="1" fillId="0" borderId="3" xfId="0" applyNumberFormat="1" applyFont="1" applyFill="1" applyBorder="1" applyAlignment="1" applyProtection="1">
      <alignment horizontal="center" vertical="center"/>
    </xf>
    <xf numFmtId="172" fontId="9" fillId="0" borderId="14" xfId="1" applyNumberFormat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left" vertical="center" indent="1"/>
    </xf>
    <xf numFmtId="172" fontId="9" fillId="0" borderId="26" xfId="1" applyNumberFormat="1" applyFont="1" applyFill="1" applyBorder="1" applyAlignment="1">
      <alignment horizontal="center" vertical="center"/>
    </xf>
    <xf numFmtId="172" fontId="9" fillId="0" borderId="13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center" vertical="center"/>
    </xf>
    <xf numFmtId="175" fontId="4" fillId="0" borderId="14" xfId="0" applyNumberFormat="1" applyFont="1" applyBorder="1" applyAlignment="1">
      <alignment horizontal="center" vertical="center"/>
    </xf>
    <xf numFmtId="175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0" fontId="4" fillId="0" borderId="0" xfId="0" applyFont="1" applyAlignment="1">
      <alignment wrapText="1"/>
    </xf>
    <xf numFmtId="0" fontId="1" fillId="0" borderId="3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1" fillId="0" borderId="3" xfId="0" applyFont="1" applyFill="1" applyBorder="1" applyAlignment="1" applyProtection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1" fontId="1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0" xfId="1" applyFont="1" applyFill="1" applyAlignment="1">
      <alignment horizontal="center" wrapText="1"/>
    </xf>
    <xf numFmtId="0" fontId="8" fillId="0" borderId="0" xfId="1" applyFont="1" applyFill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4" fillId="0" borderId="0" xfId="0" applyFont="1" applyAlignment="1">
      <alignment horizontal="center" wrapText="1"/>
    </xf>
    <xf numFmtId="173" fontId="18" fillId="0" borderId="3" xfId="1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13" xfId="1" applyFont="1" applyFill="1" applyBorder="1" applyAlignment="1">
      <alignment horizontal="center" vertical="center" wrapText="1"/>
    </xf>
  </cellXfs>
  <cellStyles count="12">
    <cellStyle name="Celkem 2" xfId="3"/>
    <cellStyle name="Datum" xfId="4"/>
    <cellStyle name="Finanční0" xfId="5"/>
    <cellStyle name="Měna0" xfId="6"/>
    <cellStyle name="Normální" xfId="0" builtinId="0"/>
    <cellStyle name="Normální 2" xfId="1"/>
    <cellStyle name="normální 2 2" xfId="11"/>
    <cellStyle name="Normální 3" xfId="2"/>
    <cellStyle name="Normální 4" xfId="10"/>
    <cellStyle name="Pevný" xfId="7"/>
    <cellStyle name="Záhlaví 1" xfId="8"/>
    <cellStyle name="Záhlaví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4" sqref="B14"/>
    </sheetView>
  </sheetViews>
  <sheetFormatPr defaultRowHeight="15" x14ac:dyDescent="0.2"/>
  <cols>
    <col min="1" max="1" width="15.125" style="1" customWidth="1"/>
    <col min="2" max="4" width="9.5" style="1" customWidth="1"/>
    <col min="5" max="5" width="13" style="1" customWidth="1"/>
    <col min="6" max="16384" width="9" style="1"/>
  </cols>
  <sheetData>
    <row r="1" spans="1:6" ht="15.75" x14ac:dyDescent="0.25">
      <c r="A1" s="88" t="s">
        <v>2</v>
      </c>
      <c r="B1" s="88"/>
      <c r="C1" s="88"/>
      <c r="D1" s="88"/>
      <c r="E1" s="88"/>
      <c r="F1" s="88"/>
    </row>
    <row r="4" spans="1:6" s="3" customFormat="1" ht="30.75" customHeight="1" x14ac:dyDescent="0.25">
      <c r="A4" s="89" t="s">
        <v>72</v>
      </c>
      <c r="B4" s="90" t="s">
        <v>10</v>
      </c>
      <c r="C4" s="87" t="s">
        <v>8</v>
      </c>
      <c r="D4" s="87"/>
      <c r="E4" s="91" t="s">
        <v>7</v>
      </c>
      <c r="F4" s="89" t="s">
        <v>11</v>
      </c>
    </row>
    <row r="5" spans="1:6" s="3" customFormat="1" ht="30.75" customHeight="1" x14ac:dyDescent="0.25">
      <c r="A5" s="89"/>
      <c r="B5" s="90"/>
      <c r="C5" s="2" t="s">
        <v>0</v>
      </c>
      <c r="D5" s="2" t="s">
        <v>1</v>
      </c>
      <c r="E5" s="91"/>
      <c r="F5" s="89"/>
    </row>
    <row r="6" spans="1:6" s="3" customFormat="1" ht="30.75" customHeight="1" x14ac:dyDescent="0.25">
      <c r="A6" s="16" t="s">
        <v>3</v>
      </c>
      <c r="B6" s="4">
        <v>1046</v>
      </c>
      <c r="C6" s="5">
        <v>45263</v>
      </c>
      <c r="D6" s="5">
        <v>46948</v>
      </c>
      <c r="E6" s="20">
        <v>88.2</v>
      </c>
      <c r="F6" s="6">
        <v>40</v>
      </c>
    </row>
    <row r="7" spans="1:6" s="3" customFormat="1" ht="30.75" customHeight="1" x14ac:dyDescent="0.25">
      <c r="A7" s="17" t="s">
        <v>4</v>
      </c>
      <c r="B7" s="7">
        <v>1514</v>
      </c>
      <c r="C7" s="8">
        <v>57698</v>
      </c>
      <c r="D7" s="8">
        <v>59599</v>
      </c>
      <c r="E7" s="21">
        <v>77.5</v>
      </c>
      <c r="F7" s="9">
        <v>54</v>
      </c>
    </row>
    <row r="8" spans="1:6" s="3" customFormat="1" ht="30.75" customHeight="1" x14ac:dyDescent="0.25">
      <c r="A8" s="18" t="s">
        <v>5</v>
      </c>
      <c r="B8" s="10">
        <v>754</v>
      </c>
      <c r="C8" s="11">
        <v>45208</v>
      </c>
      <c r="D8" s="11">
        <v>45593</v>
      </c>
      <c r="E8" s="22">
        <v>120.5</v>
      </c>
      <c r="F8" s="12">
        <v>38</v>
      </c>
    </row>
    <row r="9" spans="1:6" s="3" customFormat="1" ht="30.75" customHeight="1" x14ac:dyDescent="0.25">
      <c r="A9" s="19" t="s">
        <v>6</v>
      </c>
      <c r="B9" s="13">
        <f>SUM(B6:B8)</f>
        <v>3314</v>
      </c>
      <c r="C9" s="14">
        <f t="shared" ref="C9:F9" si="0">SUM(C6:C8)</f>
        <v>148169</v>
      </c>
      <c r="D9" s="14">
        <f t="shared" si="0"/>
        <v>152140</v>
      </c>
      <c r="E9" s="23">
        <v>91</v>
      </c>
      <c r="F9" s="15">
        <f t="shared" si="0"/>
        <v>132</v>
      </c>
    </row>
    <row r="11" spans="1:6" ht="48" customHeight="1" x14ac:dyDescent="0.2">
      <c r="A11" s="86" t="s">
        <v>75</v>
      </c>
      <c r="B11" s="86"/>
      <c r="C11" s="86"/>
      <c r="D11" s="86"/>
      <c r="E11" s="86"/>
      <c r="F11" s="86"/>
    </row>
  </sheetData>
  <mergeCells count="7">
    <mergeCell ref="A11:F11"/>
    <mergeCell ref="C4:D4"/>
    <mergeCell ref="A1:F1"/>
    <mergeCell ref="A4:A5"/>
    <mergeCell ref="B4:B5"/>
    <mergeCell ref="E4:E5"/>
    <mergeCell ref="F4:F5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15" sqref="B15"/>
    </sheetView>
  </sheetViews>
  <sheetFormatPr defaultRowHeight="15.75" x14ac:dyDescent="0.25"/>
  <cols>
    <col min="1" max="1" width="28.75" style="24" customWidth="1"/>
    <col min="2" max="5" width="10.375" style="24" customWidth="1"/>
    <col min="6" max="16384" width="9" style="24"/>
  </cols>
  <sheetData>
    <row r="1" spans="1:5" ht="33.75" customHeight="1" x14ac:dyDescent="0.25">
      <c r="A1" s="94" t="s">
        <v>45</v>
      </c>
      <c r="B1" s="95"/>
      <c r="C1" s="95"/>
      <c r="D1" s="95"/>
      <c r="E1" s="95"/>
    </row>
    <row r="2" spans="1:5" x14ac:dyDescent="0.25">
      <c r="A2" s="49"/>
      <c r="B2" s="50"/>
      <c r="C2" s="50"/>
    </row>
    <row r="3" spans="1:5" x14ac:dyDescent="0.25">
      <c r="A3" s="52"/>
      <c r="B3" s="52"/>
      <c r="C3" s="52"/>
    </row>
    <row r="4" spans="1:5" s="31" customFormat="1" ht="27" customHeight="1" x14ac:dyDescent="0.25">
      <c r="A4" s="96" t="s">
        <v>36</v>
      </c>
      <c r="B4" s="98">
        <v>2012</v>
      </c>
      <c r="C4" s="96"/>
      <c r="D4" s="99">
        <v>2013</v>
      </c>
      <c r="E4" s="99"/>
    </row>
    <row r="5" spans="1:5" s="31" customFormat="1" ht="27" customHeight="1" thickBot="1" x14ac:dyDescent="0.3">
      <c r="A5" s="97"/>
      <c r="B5" s="54" t="s">
        <v>37</v>
      </c>
      <c r="C5" s="54" t="s">
        <v>38</v>
      </c>
      <c r="D5" s="54" t="s">
        <v>37</v>
      </c>
      <c r="E5" s="54" t="s">
        <v>38</v>
      </c>
    </row>
    <row r="6" spans="1:5" s="31" customFormat="1" ht="27" customHeight="1" x14ac:dyDescent="0.25">
      <c r="A6" s="56" t="s">
        <v>41</v>
      </c>
      <c r="B6" s="58">
        <v>2306</v>
      </c>
      <c r="C6" s="58">
        <v>1251</v>
      </c>
      <c r="D6" s="58">
        <v>2333</v>
      </c>
      <c r="E6" s="58">
        <v>983</v>
      </c>
    </row>
    <row r="7" spans="1:5" s="31" customFormat="1" ht="27" customHeight="1" x14ac:dyDescent="0.25">
      <c r="A7" s="53" t="s">
        <v>42</v>
      </c>
      <c r="B7" s="59">
        <v>6823</v>
      </c>
      <c r="C7" s="59">
        <v>4001</v>
      </c>
      <c r="D7" s="59">
        <v>6769</v>
      </c>
      <c r="E7" s="59">
        <v>4108</v>
      </c>
    </row>
    <row r="8" spans="1:5" s="31" customFormat="1" ht="27" customHeight="1" x14ac:dyDescent="0.25">
      <c r="A8" s="53" t="s">
        <v>43</v>
      </c>
      <c r="B8" s="59">
        <v>20746</v>
      </c>
      <c r="C8" s="59">
        <v>15371</v>
      </c>
      <c r="D8" s="59">
        <v>20125</v>
      </c>
      <c r="E8" s="59">
        <v>15869</v>
      </c>
    </row>
    <row r="9" spans="1:5" s="31" customFormat="1" ht="27" customHeight="1" x14ac:dyDescent="0.25">
      <c r="A9" s="53" t="s">
        <v>44</v>
      </c>
      <c r="B9" s="59">
        <v>279</v>
      </c>
      <c r="C9" s="59">
        <v>848</v>
      </c>
      <c r="D9" s="59">
        <v>318</v>
      </c>
      <c r="E9" s="59">
        <v>854</v>
      </c>
    </row>
    <row r="10" spans="1:5" s="31" customFormat="1" ht="27" customHeight="1" thickBot="1" x14ac:dyDescent="0.3">
      <c r="A10" s="57" t="s">
        <v>40</v>
      </c>
      <c r="B10" s="60">
        <v>2542</v>
      </c>
      <c r="C10" s="60">
        <v>2304</v>
      </c>
      <c r="D10" s="60">
        <v>2627</v>
      </c>
      <c r="E10" s="60">
        <v>2473</v>
      </c>
    </row>
    <row r="11" spans="1:5" s="31" customFormat="1" ht="27" customHeight="1" x14ac:dyDescent="0.25">
      <c r="A11" s="55" t="s">
        <v>6</v>
      </c>
      <c r="B11" s="61">
        <f>SUM(B6:B10)</f>
        <v>32696</v>
      </c>
      <c r="C11" s="61">
        <f t="shared" ref="C11:E11" si="0">SUM(C6:C10)</f>
        <v>23775</v>
      </c>
      <c r="D11" s="61">
        <f t="shared" si="0"/>
        <v>32172</v>
      </c>
      <c r="E11" s="61">
        <f t="shared" si="0"/>
        <v>24287</v>
      </c>
    </row>
    <row r="12" spans="1:5" x14ac:dyDescent="0.25">
      <c r="A12" s="51"/>
      <c r="B12" s="51"/>
      <c r="C12" s="51"/>
    </row>
    <row r="13" spans="1:5" ht="63.75" customHeight="1" x14ac:dyDescent="0.25">
      <c r="A13" s="92" t="s">
        <v>76</v>
      </c>
      <c r="B13" s="93"/>
      <c r="C13" s="93"/>
      <c r="D13" s="93"/>
      <c r="E13" s="93"/>
    </row>
    <row r="14" spans="1:5" x14ac:dyDescent="0.25">
      <c r="A14" s="24" t="s">
        <v>39</v>
      </c>
    </row>
    <row r="15" spans="1:5" x14ac:dyDescent="0.25">
      <c r="A15" s="24" t="s">
        <v>39</v>
      </c>
    </row>
    <row r="16" spans="1:5" x14ac:dyDescent="0.25">
      <c r="A16" s="24" t="s">
        <v>39</v>
      </c>
    </row>
  </sheetData>
  <mergeCells count="5">
    <mergeCell ref="A13:E13"/>
    <mergeCell ref="A1:E1"/>
    <mergeCell ref="A4:A5"/>
    <mergeCell ref="B4:C4"/>
    <mergeCell ref="D4:E4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E14"/>
    </sheetView>
  </sheetViews>
  <sheetFormatPr defaultRowHeight="15.75" x14ac:dyDescent="0.25"/>
  <cols>
    <col min="1" max="1" width="21.375" style="24" customWidth="1"/>
    <col min="2" max="5" width="9.875" style="24" customWidth="1"/>
    <col min="6" max="16384" width="9" style="24"/>
  </cols>
  <sheetData>
    <row r="1" spans="1:5" ht="31.5" customHeight="1" x14ac:dyDescent="0.25">
      <c r="A1" s="100" t="s">
        <v>49</v>
      </c>
      <c r="B1" s="101"/>
      <c r="C1" s="101"/>
      <c r="D1" s="101"/>
      <c r="E1" s="101"/>
    </row>
    <row r="2" spans="1:5" x14ac:dyDescent="0.25">
      <c r="A2" s="25"/>
      <c r="B2" s="26"/>
      <c r="C2" s="26"/>
    </row>
    <row r="3" spans="1:5" x14ac:dyDescent="0.25">
      <c r="A3" s="62"/>
      <c r="B3" s="62"/>
      <c r="C3" s="62"/>
    </row>
    <row r="4" spans="1:5" s="31" customFormat="1" ht="24" customHeight="1" x14ac:dyDescent="0.25">
      <c r="A4" s="104" t="s">
        <v>36</v>
      </c>
      <c r="B4" s="108" t="s">
        <v>46</v>
      </c>
      <c r="C4" s="109"/>
      <c r="D4" s="102" t="s">
        <v>48</v>
      </c>
      <c r="E4" s="103"/>
    </row>
    <row r="5" spans="1:5" s="31" customFormat="1" ht="24" customHeight="1" thickBot="1" x14ac:dyDescent="0.3">
      <c r="A5" s="105"/>
      <c r="B5" s="64">
        <v>2012</v>
      </c>
      <c r="C5" s="64">
        <v>2013</v>
      </c>
      <c r="D5" s="64">
        <v>2012</v>
      </c>
      <c r="E5" s="64">
        <v>2013</v>
      </c>
    </row>
    <row r="6" spans="1:5" s="31" customFormat="1" ht="24" customHeight="1" thickTop="1" x14ac:dyDescent="0.25">
      <c r="A6" s="77" t="s">
        <v>50</v>
      </c>
      <c r="B6" s="78">
        <v>798.1</v>
      </c>
      <c r="C6" s="78">
        <v>788.7</v>
      </c>
      <c r="D6" s="78">
        <v>817.2</v>
      </c>
      <c r="E6" s="78">
        <v>691.4</v>
      </c>
    </row>
    <row r="7" spans="1:5" s="31" customFormat="1" ht="24" customHeight="1" x14ac:dyDescent="0.25">
      <c r="A7" s="40" t="s">
        <v>51</v>
      </c>
      <c r="B7" s="65">
        <v>438.4</v>
      </c>
      <c r="C7" s="65">
        <v>304.2</v>
      </c>
      <c r="D7" s="65">
        <v>116.1</v>
      </c>
      <c r="E7" s="65">
        <v>344</v>
      </c>
    </row>
    <row r="8" spans="1:5" s="31" customFormat="1" ht="24" customHeight="1" x14ac:dyDescent="0.25">
      <c r="A8" s="40" t="s">
        <v>47</v>
      </c>
      <c r="B8" s="65">
        <v>336.6</v>
      </c>
      <c r="C8" s="65">
        <v>0</v>
      </c>
      <c r="D8" s="65">
        <v>9108.1</v>
      </c>
      <c r="E8" s="65">
        <v>431.6</v>
      </c>
    </row>
    <row r="9" spans="1:5" s="31" customFormat="1" ht="24" customHeight="1" x14ac:dyDescent="0.25">
      <c r="A9" s="40" t="s">
        <v>53</v>
      </c>
      <c r="B9" s="65">
        <v>271.10000000000002</v>
      </c>
      <c r="C9" s="65">
        <v>251.7</v>
      </c>
      <c r="D9" s="65">
        <v>201.6</v>
      </c>
      <c r="E9" s="65">
        <v>159.4</v>
      </c>
    </row>
    <row r="10" spans="1:5" s="31" customFormat="1" ht="24" customHeight="1" x14ac:dyDescent="0.25">
      <c r="A10" s="40" t="s">
        <v>52</v>
      </c>
      <c r="B10" s="65">
        <v>400.1</v>
      </c>
      <c r="C10" s="65">
        <v>319.8</v>
      </c>
      <c r="D10" s="65">
        <v>124.5</v>
      </c>
      <c r="E10" s="65">
        <v>129.6</v>
      </c>
    </row>
    <row r="11" spans="1:5" s="31" customFormat="1" ht="24" customHeight="1" thickBot="1" x14ac:dyDescent="0.3">
      <c r="A11" s="41" t="s">
        <v>40</v>
      </c>
      <c r="B11" s="79">
        <v>186.8</v>
      </c>
      <c r="C11" s="79">
        <v>299</v>
      </c>
      <c r="D11" s="79">
        <v>536.6</v>
      </c>
      <c r="E11" s="79">
        <v>570.9</v>
      </c>
    </row>
    <row r="12" spans="1:5" s="31" customFormat="1" ht="24" customHeight="1" thickTop="1" x14ac:dyDescent="0.25">
      <c r="A12" s="39" t="s">
        <v>6</v>
      </c>
      <c r="B12" s="76">
        <f>SUM(B6:B11)</f>
        <v>2431.1</v>
      </c>
      <c r="C12" s="76">
        <f>SUM(C6:C11)</f>
        <v>1963.4</v>
      </c>
      <c r="D12" s="76">
        <f>SUM(D6:D11)</f>
        <v>10904.1</v>
      </c>
      <c r="E12" s="76">
        <f>SUM(E6:E11)</f>
        <v>2326.9</v>
      </c>
    </row>
    <row r="13" spans="1:5" x14ac:dyDescent="0.25">
      <c r="A13" s="63"/>
      <c r="B13" s="29"/>
      <c r="C13" s="29"/>
    </row>
    <row r="14" spans="1:5" ht="64.5" customHeight="1" x14ac:dyDescent="0.25">
      <c r="A14" s="106" t="s">
        <v>74</v>
      </c>
      <c r="B14" s="107"/>
      <c r="C14" s="107"/>
      <c r="D14" s="107"/>
      <c r="E14" s="107"/>
    </row>
  </sheetData>
  <mergeCells count="5">
    <mergeCell ref="A1:E1"/>
    <mergeCell ref="D4:E4"/>
    <mergeCell ref="A4:A5"/>
    <mergeCell ref="A14:E14"/>
    <mergeCell ref="B4:C4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5" sqref="B5"/>
    </sheetView>
  </sheetViews>
  <sheetFormatPr defaultRowHeight="15" x14ac:dyDescent="0.2"/>
  <cols>
    <col min="1" max="1" width="10.75" style="1" customWidth="1"/>
    <col min="2" max="5" width="14.125" style="1" customWidth="1"/>
    <col min="6" max="16384" width="9" style="1"/>
  </cols>
  <sheetData>
    <row r="1" spans="1:5" ht="18.75" x14ac:dyDescent="0.25">
      <c r="A1" s="110" t="s">
        <v>59</v>
      </c>
      <c r="B1" s="110"/>
      <c r="C1" s="110"/>
      <c r="D1" s="110"/>
      <c r="E1" s="110"/>
    </row>
    <row r="2" spans="1:5" x14ac:dyDescent="0.2">
      <c r="A2" s="66"/>
      <c r="B2" s="67"/>
      <c r="C2" s="67"/>
      <c r="D2" s="68"/>
      <c r="E2" s="68"/>
    </row>
    <row r="3" spans="1:5" s="3" customFormat="1" ht="31.5" customHeight="1" x14ac:dyDescent="0.25">
      <c r="A3" s="89" t="s">
        <v>79</v>
      </c>
      <c r="B3" s="87" t="s">
        <v>77</v>
      </c>
      <c r="C3" s="87"/>
      <c r="D3" s="87" t="s">
        <v>78</v>
      </c>
      <c r="E3" s="87"/>
    </row>
    <row r="4" spans="1:5" s="3" customFormat="1" ht="31.5" customHeight="1" x14ac:dyDescent="0.25">
      <c r="A4" s="87"/>
      <c r="B4" s="48" t="s">
        <v>54</v>
      </c>
      <c r="C4" s="48" t="s">
        <v>55</v>
      </c>
      <c r="D4" s="48" t="s">
        <v>54</v>
      </c>
      <c r="E4" s="48" t="s">
        <v>55</v>
      </c>
    </row>
    <row r="5" spans="1:5" s="3" customFormat="1" ht="31.5" customHeight="1" x14ac:dyDescent="0.25">
      <c r="A5" s="16" t="s">
        <v>57</v>
      </c>
      <c r="B5" s="69">
        <v>800529</v>
      </c>
      <c r="C5" s="69">
        <v>759767</v>
      </c>
      <c r="D5" s="69">
        <v>809217</v>
      </c>
      <c r="E5" s="70">
        <v>768238</v>
      </c>
    </row>
    <row r="6" spans="1:5" s="3" customFormat="1" ht="31.5" customHeight="1" x14ac:dyDescent="0.25">
      <c r="A6" s="17" t="s">
        <v>56</v>
      </c>
      <c r="B6" s="71">
        <v>3640265</v>
      </c>
      <c r="C6" s="71">
        <v>3547946</v>
      </c>
      <c r="D6" s="71">
        <v>3601234</v>
      </c>
      <c r="E6" s="72">
        <v>3508186</v>
      </c>
    </row>
    <row r="7" spans="1:5" s="3" customFormat="1" ht="31.5" customHeight="1" x14ac:dyDescent="0.25">
      <c r="A7" s="18" t="s">
        <v>58</v>
      </c>
      <c r="B7" s="73">
        <v>723555</v>
      </c>
      <c r="C7" s="73">
        <v>1044063</v>
      </c>
      <c r="D7" s="73">
        <v>751929</v>
      </c>
      <c r="E7" s="74">
        <v>1073615</v>
      </c>
    </row>
    <row r="8" spans="1:5" s="3" customFormat="1" ht="31.5" customHeight="1" x14ac:dyDescent="0.25">
      <c r="A8" s="19" t="s">
        <v>6</v>
      </c>
      <c r="B8" s="75">
        <f>SUM(B5:B7)</f>
        <v>5164349</v>
      </c>
      <c r="C8" s="75">
        <f t="shared" ref="C8:E8" si="0">SUM(C5:C7)</f>
        <v>5351776</v>
      </c>
      <c r="D8" s="75">
        <f t="shared" si="0"/>
        <v>5162380</v>
      </c>
      <c r="E8" s="75">
        <f t="shared" si="0"/>
        <v>5350039</v>
      </c>
    </row>
    <row r="10" spans="1:5" ht="33" customHeight="1" x14ac:dyDescent="0.25">
      <c r="A10" s="86" t="s">
        <v>60</v>
      </c>
      <c r="B10" s="93"/>
      <c r="C10" s="93"/>
      <c r="D10" s="93"/>
      <c r="E10" s="93"/>
    </row>
  </sheetData>
  <mergeCells count="5">
    <mergeCell ref="A10:E10"/>
    <mergeCell ref="A3:A4"/>
    <mergeCell ref="B3:C3"/>
    <mergeCell ref="D3:E3"/>
    <mergeCell ref="A1:E1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9" sqref="B9"/>
    </sheetView>
  </sheetViews>
  <sheetFormatPr defaultRowHeight="15" x14ac:dyDescent="0.2"/>
  <cols>
    <col min="1" max="1" width="22.125" style="1" customWidth="1"/>
    <col min="2" max="16384" width="9" style="1"/>
  </cols>
  <sheetData>
    <row r="1" spans="1:7" ht="30.75" customHeight="1" x14ac:dyDescent="0.2">
      <c r="A1" s="111" t="s">
        <v>61</v>
      </c>
      <c r="B1" s="111"/>
      <c r="C1" s="111"/>
      <c r="D1" s="111"/>
      <c r="E1" s="111"/>
      <c r="F1" s="111"/>
      <c r="G1" s="111"/>
    </row>
    <row r="3" spans="1:7" ht="15" customHeight="1" x14ac:dyDescent="0.2"/>
    <row r="4" spans="1:7" s="3" customFormat="1" ht="38.25" customHeight="1" x14ac:dyDescent="0.25">
      <c r="A4" s="113" t="s">
        <v>66</v>
      </c>
      <c r="B4" s="112" t="s">
        <v>62</v>
      </c>
      <c r="C4" s="112"/>
      <c r="D4" s="112" t="s">
        <v>63</v>
      </c>
      <c r="E4" s="112"/>
      <c r="F4" s="112" t="s">
        <v>64</v>
      </c>
      <c r="G4" s="112"/>
    </row>
    <row r="5" spans="1:7" s="3" customFormat="1" ht="38.25" customHeight="1" thickBot="1" x14ac:dyDescent="0.3">
      <c r="A5" s="114"/>
      <c r="B5" s="82" t="s">
        <v>54</v>
      </c>
      <c r="C5" s="82" t="s">
        <v>55</v>
      </c>
      <c r="D5" s="82" t="s">
        <v>54</v>
      </c>
      <c r="E5" s="82" t="s">
        <v>55</v>
      </c>
      <c r="F5" s="82" t="s">
        <v>54</v>
      </c>
      <c r="G5" s="82" t="s">
        <v>55</v>
      </c>
    </row>
    <row r="6" spans="1:7" s="3" customFormat="1" ht="38.25" customHeight="1" x14ac:dyDescent="0.25">
      <c r="A6" s="81" t="s">
        <v>67</v>
      </c>
      <c r="B6" s="83">
        <v>10.7</v>
      </c>
      <c r="C6" s="83">
        <v>6</v>
      </c>
      <c r="D6" s="83">
        <v>165.1</v>
      </c>
      <c r="E6" s="83">
        <v>111.7</v>
      </c>
      <c r="F6" s="83">
        <v>308</v>
      </c>
      <c r="G6" s="83">
        <v>220.7</v>
      </c>
    </row>
    <row r="7" spans="1:7" s="3" customFormat="1" ht="38.25" customHeight="1" x14ac:dyDescent="0.25">
      <c r="A7" s="80" t="s">
        <v>68</v>
      </c>
      <c r="B7" s="84">
        <v>7.2</v>
      </c>
      <c r="C7" s="84">
        <v>5.5</v>
      </c>
      <c r="D7" s="84">
        <v>33.1</v>
      </c>
      <c r="E7" s="84">
        <v>22.9</v>
      </c>
      <c r="F7" s="84">
        <v>26.5</v>
      </c>
      <c r="G7" s="84">
        <v>20.3</v>
      </c>
    </row>
    <row r="8" spans="1:7" s="3" customFormat="1" ht="38.25" customHeight="1" x14ac:dyDescent="0.25">
      <c r="A8" s="80" t="s">
        <v>80</v>
      </c>
      <c r="B8" s="84">
        <v>1.4</v>
      </c>
      <c r="C8" s="84" t="s">
        <v>65</v>
      </c>
      <c r="D8" s="84">
        <v>1.1000000000000001</v>
      </c>
      <c r="E8" s="84">
        <v>2.2999999999999998</v>
      </c>
      <c r="F8" s="84">
        <v>5.8</v>
      </c>
      <c r="G8" s="84">
        <v>1.9</v>
      </c>
    </row>
    <row r="9" spans="1:7" s="3" customFormat="1" ht="38.25" customHeight="1" x14ac:dyDescent="0.25">
      <c r="A9" s="80" t="s">
        <v>69</v>
      </c>
      <c r="B9" s="84">
        <v>234.2</v>
      </c>
      <c r="C9" s="84">
        <v>226.2</v>
      </c>
      <c r="D9" s="84">
        <v>127.6</v>
      </c>
      <c r="E9" s="84">
        <v>152</v>
      </c>
      <c r="F9" s="84">
        <v>20.399999999999999</v>
      </c>
      <c r="G9" s="84">
        <v>20</v>
      </c>
    </row>
    <row r="10" spans="1:7" s="3" customFormat="1" ht="38.25" customHeight="1" x14ac:dyDescent="0.25">
      <c r="A10" s="85" t="s">
        <v>70</v>
      </c>
      <c r="B10" s="84" t="s">
        <v>73</v>
      </c>
      <c r="C10" s="84">
        <v>1.8</v>
      </c>
      <c r="D10" s="84" t="s">
        <v>73</v>
      </c>
      <c r="E10" s="84">
        <v>26.8</v>
      </c>
      <c r="F10" s="84" t="s">
        <v>65</v>
      </c>
      <c r="G10" s="84">
        <v>81</v>
      </c>
    </row>
    <row r="12" spans="1:7" ht="47.25" customHeight="1" x14ac:dyDescent="0.25">
      <c r="A12" s="86" t="s">
        <v>71</v>
      </c>
      <c r="B12" s="93"/>
      <c r="C12" s="93"/>
      <c r="D12" s="93"/>
      <c r="E12" s="93"/>
      <c r="F12" s="93"/>
      <c r="G12" s="93"/>
    </row>
  </sheetData>
  <mergeCells count="6">
    <mergeCell ref="A12:G12"/>
    <mergeCell ref="A1:G1"/>
    <mergeCell ref="B4:C4"/>
    <mergeCell ref="D4:E4"/>
    <mergeCell ref="F4:G4"/>
    <mergeCell ref="A4:A5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F1"/>
    </sheetView>
  </sheetViews>
  <sheetFormatPr defaultRowHeight="15.75" x14ac:dyDescent="0.25"/>
  <cols>
    <col min="1" max="1" width="17.5" style="24" customWidth="1"/>
    <col min="2" max="3" width="11.25" style="24" customWidth="1"/>
    <col min="4" max="4" width="9.625" style="24" customWidth="1"/>
    <col min="5" max="6" width="10.375" style="24" customWidth="1"/>
    <col min="7" max="16384" width="9" style="24"/>
  </cols>
  <sheetData>
    <row r="1" spans="1:6" x14ac:dyDescent="0.25">
      <c r="A1" s="101" t="s">
        <v>27</v>
      </c>
      <c r="B1" s="101"/>
      <c r="C1" s="101"/>
      <c r="D1" s="101"/>
      <c r="E1" s="101"/>
      <c r="F1" s="101"/>
    </row>
    <row r="2" spans="1:6" x14ac:dyDescent="0.25">
      <c r="A2" s="25"/>
      <c r="B2" s="26"/>
      <c r="C2" s="26"/>
      <c r="D2" s="26"/>
      <c r="E2" s="26"/>
    </row>
    <row r="3" spans="1:6" x14ac:dyDescent="0.25">
      <c r="A3" s="30"/>
      <c r="B3" s="30"/>
      <c r="C3" s="30"/>
      <c r="D3" s="30"/>
      <c r="E3" s="30"/>
    </row>
    <row r="4" spans="1:6" s="31" customFormat="1" ht="36" customHeight="1" x14ac:dyDescent="0.25">
      <c r="A4" s="115" t="s">
        <v>9</v>
      </c>
      <c r="B4" s="115" t="s">
        <v>34</v>
      </c>
      <c r="C4" s="115"/>
      <c r="D4" s="115" t="s">
        <v>35</v>
      </c>
      <c r="E4" s="115" t="s">
        <v>26</v>
      </c>
      <c r="F4" s="115"/>
    </row>
    <row r="5" spans="1:6" s="31" customFormat="1" ht="36" customHeight="1" thickBot="1" x14ac:dyDescent="0.3">
      <c r="A5" s="117"/>
      <c r="B5" s="32" t="s">
        <v>30</v>
      </c>
      <c r="C5" s="32" t="s">
        <v>29</v>
      </c>
      <c r="D5" s="117"/>
      <c r="E5" s="32" t="s">
        <v>32</v>
      </c>
      <c r="F5" s="32" t="s">
        <v>31</v>
      </c>
    </row>
    <row r="6" spans="1:6" s="31" customFormat="1" ht="36" customHeight="1" thickTop="1" x14ac:dyDescent="0.25">
      <c r="A6" s="39" t="s">
        <v>12</v>
      </c>
      <c r="B6" s="33">
        <v>1244227</v>
      </c>
      <c r="C6" s="36">
        <v>99.95</v>
      </c>
      <c r="D6" s="42">
        <v>113617</v>
      </c>
      <c r="E6" s="42">
        <v>50572</v>
      </c>
      <c r="F6" s="45">
        <v>26999</v>
      </c>
    </row>
    <row r="7" spans="1:6" s="31" customFormat="1" ht="36" customHeight="1" x14ac:dyDescent="0.25">
      <c r="A7" s="40" t="s">
        <v>13</v>
      </c>
      <c r="B7" s="34">
        <v>1085882</v>
      </c>
      <c r="C7" s="37">
        <v>83.71</v>
      </c>
      <c r="D7" s="43">
        <v>45620</v>
      </c>
      <c r="E7" s="43">
        <v>33882</v>
      </c>
      <c r="F7" s="46">
        <v>14483</v>
      </c>
    </row>
    <row r="8" spans="1:6" s="31" customFormat="1" ht="36" customHeight="1" x14ac:dyDescent="0.25">
      <c r="A8" s="40" t="s">
        <v>14</v>
      </c>
      <c r="B8" s="34">
        <v>569453</v>
      </c>
      <c r="C8" s="37">
        <v>89.47</v>
      </c>
      <c r="D8" s="43">
        <v>32952</v>
      </c>
      <c r="E8" s="43">
        <v>17921</v>
      </c>
      <c r="F8" s="46">
        <v>7188</v>
      </c>
    </row>
    <row r="9" spans="1:6" s="31" customFormat="1" ht="36" customHeight="1" x14ac:dyDescent="0.25">
      <c r="A9" s="40" t="s">
        <v>15</v>
      </c>
      <c r="B9" s="34">
        <v>477110</v>
      </c>
      <c r="C9" s="37">
        <v>83.28</v>
      </c>
      <c r="D9" s="43">
        <v>28456</v>
      </c>
      <c r="E9" s="43">
        <v>14025</v>
      </c>
      <c r="F9" s="46">
        <v>10033</v>
      </c>
    </row>
    <row r="10" spans="1:6" s="31" customFormat="1" ht="36" customHeight="1" x14ac:dyDescent="0.25">
      <c r="A10" s="40" t="s">
        <v>16</v>
      </c>
      <c r="B10" s="34">
        <v>300999</v>
      </c>
      <c r="C10" s="37">
        <v>100</v>
      </c>
      <c r="D10" s="43">
        <v>19137</v>
      </c>
      <c r="E10" s="43">
        <v>8983</v>
      </c>
      <c r="F10" s="46">
        <v>5140</v>
      </c>
    </row>
    <row r="11" spans="1:6" s="31" customFormat="1" ht="36" customHeight="1" x14ac:dyDescent="0.25">
      <c r="A11" s="40" t="s">
        <v>17</v>
      </c>
      <c r="B11" s="34">
        <v>798296</v>
      </c>
      <c r="C11" s="37">
        <v>96.66</v>
      </c>
      <c r="D11" s="43">
        <v>50223</v>
      </c>
      <c r="E11" s="43">
        <v>23028</v>
      </c>
      <c r="F11" s="46">
        <v>13895</v>
      </c>
    </row>
    <row r="12" spans="1:6" s="31" customFormat="1" ht="36" customHeight="1" x14ac:dyDescent="0.25">
      <c r="A12" s="40" t="s">
        <v>18</v>
      </c>
      <c r="B12" s="34">
        <v>402603</v>
      </c>
      <c r="C12" s="37">
        <v>91.82</v>
      </c>
      <c r="D12" s="43">
        <v>26891</v>
      </c>
      <c r="E12" s="43">
        <v>12043</v>
      </c>
      <c r="F12" s="46">
        <v>6992</v>
      </c>
    </row>
    <row r="13" spans="1:6" s="31" customFormat="1" ht="36" customHeight="1" x14ac:dyDescent="0.25">
      <c r="A13" s="40" t="s">
        <v>19</v>
      </c>
      <c r="B13" s="34">
        <v>520327</v>
      </c>
      <c r="C13" s="37">
        <v>94.25</v>
      </c>
      <c r="D13" s="43">
        <v>30530</v>
      </c>
      <c r="E13" s="43">
        <v>14831</v>
      </c>
      <c r="F13" s="46">
        <v>8086</v>
      </c>
    </row>
    <row r="14" spans="1:6" s="31" customFormat="1" ht="36" customHeight="1" x14ac:dyDescent="0.25">
      <c r="A14" s="40" t="s">
        <v>20</v>
      </c>
      <c r="B14" s="34">
        <v>503455</v>
      </c>
      <c r="C14" s="37">
        <v>97.61</v>
      </c>
      <c r="D14" s="43">
        <v>27776</v>
      </c>
      <c r="E14" s="43">
        <v>14176</v>
      </c>
      <c r="F14" s="46">
        <v>8125</v>
      </c>
    </row>
    <row r="15" spans="1:6" s="31" customFormat="1" ht="36" customHeight="1" x14ac:dyDescent="0.25">
      <c r="A15" s="40" t="s">
        <v>21</v>
      </c>
      <c r="B15" s="34">
        <v>487181</v>
      </c>
      <c r="C15" s="37">
        <v>95.43</v>
      </c>
      <c r="D15" s="43">
        <v>24643</v>
      </c>
      <c r="E15" s="43">
        <v>14040</v>
      </c>
      <c r="F15" s="46">
        <v>7060</v>
      </c>
    </row>
    <row r="16" spans="1:6" s="31" customFormat="1" ht="36" customHeight="1" x14ac:dyDescent="0.25">
      <c r="A16" s="40" t="s">
        <v>22</v>
      </c>
      <c r="B16" s="34">
        <v>1115052</v>
      </c>
      <c r="C16" s="37">
        <v>95.42</v>
      </c>
      <c r="D16" s="43">
        <v>61191</v>
      </c>
      <c r="E16" s="43">
        <v>37108</v>
      </c>
      <c r="F16" s="46">
        <v>16158</v>
      </c>
    </row>
    <row r="17" spans="1:6" s="31" customFormat="1" ht="36" customHeight="1" x14ac:dyDescent="0.25">
      <c r="A17" s="40" t="s">
        <v>23</v>
      </c>
      <c r="B17" s="34">
        <v>578091</v>
      </c>
      <c r="C17" s="37">
        <v>90.8</v>
      </c>
      <c r="D17" s="43">
        <v>28671</v>
      </c>
      <c r="E17" s="43">
        <v>17238</v>
      </c>
      <c r="F17" s="46">
        <v>7718</v>
      </c>
    </row>
    <row r="18" spans="1:6" s="31" customFormat="1" ht="36" customHeight="1" x14ac:dyDescent="0.25">
      <c r="A18" s="40" t="s">
        <v>24</v>
      </c>
      <c r="B18" s="34">
        <v>550263</v>
      </c>
      <c r="C18" s="37">
        <v>93.81</v>
      </c>
      <c r="D18" s="43">
        <v>29082</v>
      </c>
      <c r="E18" s="43">
        <v>15310</v>
      </c>
      <c r="F18" s="46">
        <v>7547</v>
      </c>
    </row>
    <row r="19" spans="1:6" s="31" customFormat="1" ht="36" customHeight="1" thickBot="1" x14ac:dyDescent="0.3">
      <c r="A19" s="41" t="s">
        <v>25</v>
      </c>
      <c r="B19" s="35">
        <v>1221475</v>
      </c>
      <c r="C19" s="38">
        <v>99.8</v>
      </c>
      <c r="D19" s="44">
        <v>81386</v>
      </c>
      <c r="E19" s="44">
        <v>40423</v>
      </c>
      <c r="F19" s="47">
        <v>18820</v>
      </c>
    </row>
    <row r="20" spans="1:6" s="31" customFormat="1" ht="36" customHeight="1" thickTop="1" x14ac:dyDescent="0.25">
      <c r="A20" s="39" t="s">
        <v>33</v>
      </c>
      <c r="B20" s="33">
        <f>SUM(B6:B19)</f>
        <v>9854414</v>
      </c>
      <c r="C20" s="36">
        <v>93.8</v>
      </c>
      <c r="D20" s="42">
        <f t="shared" ref="D20:F20" si="0">SUM(D6:D19)</f>
        <v>600175</v>
      </c>
      <c r="E20" s="42">
        <f t="shared" si="0"/>
        <v>313580</v>
      </c>
      <c r="F20" s="42">
        <f t="shared" si="0"/>
        <v>158244</v>
      </c>
    </row>
    <row r="21" spans="1:6" x14ac:dyDescent="0.25">
      <c r="A21" s="27"/>
      <c r="B21" s="28"/>
      <c r="C21" s="29"/>
      <c r="D21" s="28"/>
      <c r="E21" s="28"/>
    </row>
    <row r="22" spans="1:6" ht="48" customHeight="1" x14ac:dyDescent="0.25">
      <c r="A22" s="116" t="s">
        <v>28</v>
      </c>
      <c r="B22" s="93"/>
      <c r="C22" s="93"/>
      <c r="D22" s="93"/>
      <c r="E22" s="93"/>
      <c r="F22" s="93"/>
    </row>
  </sheetData>
  <mergeCells count="6">
    <mergeCell ref="B4:C4"/>
    <mergeCell ref="E4:F4"/>
    <mergeCell ref="A1:F1"/>
    <mergeCell ref="A22:F22"/>
    <mergeCell ref="A4:A5"/>
    <mergeCell ref="D4:D5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</vt:lpstr>
      <vt:lpstr>List2</vt:lpstr>
      <vt:lpstr>List3</vt:lpstr>
      <vt:lpstr>List4</vt:lpstr>
      <vt:lpstr>List5</vt:lpstr>
      <vt:lpstr>List6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Jaroslav Konůpek</dc:creator>
  <cp:lastModifiedBy>vit.vales</cp:lastModifiedBy>
  <cp:lastPrinted>2014-12-27T18:41:03Z</cp:lastPrinted>
  <dcterms:created xsi:type="dcterms:W3CDTF">2014-12-21T19:15:48Z</dcterms:created>
  <dcterms:modified xsi:type="dcterms:W3CDTF">2015-01-26T10:07:51Z</dcterms:modified>
</cp:coreProperties>
</file>