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600" windowHeight="12540" activeTab="6"/>
  </bookViews>
  <sheets>
    <sheet name="List0" sheetId="9" r:id="rId1"/>
    <sheet name="List1" sheetId="1" r:id="rId2"/>
    <sheet name="List2" sheetId="7" r:id="rId3"/>
    <sheet name="List3" sheetId="3" r:id="rId4"/>
    <sheet name="List4" sheetId="4" r:id="rId5"/>
    <sheet name="List5" sheetId="6" r:id="rId6"/>
    <sheet name="List6" sheetId="2" r:id="rId7"/>
  </sheets>
  <calcPr calcId="145621"/>
</workbook>
</file>

<file path=xl/calcChain.xml><?xml version="1.0" encoding="utf-8"?>
<calcChain xmlns="http://schemas.openxmlformats.org/spreadsheetml/2006/main">
  <c r="C20" i="2" l="1"/>
  <c r="D20" i="2"/>
  <c r="E20" i="2"/>
  <c r="F20" i="2"/>
  <c r="G20" i="2"/>
  <c r="B20" i="2"/>
  <c r="F10" i="4" l="1"/>
  <c r="C10" i="4"/>
  <c r="D10" i="4"/>
  <c r="E10" i="4"/>
  <c r="B10" i="4"/>
  <c r="G9" i="7"/>
  <c r="D9" i="7"/>
  <c r="C10" i="1" l="1"/>
  <c r="D10" i="1"/>
  <c r="E10" i="1"/>
  <c r="C9" i="7" l="1"/>
  <c r="E9" i="7"/>
  <c r="F9" i="7"/>
  <c r="B9" i="7"/>
  <c r="B10" i="1" l="1"/>
</calcChain>
</file>

<file path=xl/sharedStrings.xml><?xml version="1.0" encoding="utf-8"?>
<sst xmlns="http://schemas.openxmlformats.org/spreadsheetml/2006/main" count="107" uniqueCount="92">
  <si>
    <t>Celkem</t>
  </si>
  <si>
    <t xml:space="preserve">   </t>
  </si>
  <si>
    <t>Postavení</t>
  </si>
  <si>
    <t>%</t>
  </si>
  <si>
    <t>Ženy</t>
  </si>
  <si>
    <t>tis. osob</t>
  </si>
  <si>
    <t>Zaměstnanci včetně členů produkčních družstev</t>
  </si>
  <si>
    <t>Zaměstnavatelé</t>
  </si>
  <si>
    <t>Osoby pracující na vlastní účet</t>
  </si>
  <si>
    <t>Pomáhající rodinní příslušníci</t>
  </si>
  <si>
    <t>Muži</t>
  </si>
  <si>
    <t>Zaměstnaní v jediném (hlavním) zaměstnání v národním hospodářství ČR
v roce 2013</t>
  </si>
  <si>
    <t>EU 28</t>
  </si>
  <si>
    <t>Dovoz</t>
  </si>
  <si>
    <t>Vývoz</t>
  </si>
  <si>
    <t>Mimo EU</t>
  </si>
  <si>
    <t>Nespecifikováno</t>
  </si>
  <si>
    <r>
      <t xml:space="preserve">Zahraniční obchod ČR
</t>
    </r>
    <r>
      <rPr>
        <sz val="12"/>
        <rFont val="Times New Roman"/>
        <family val="1"/>
        <charset val="238"/>
      </rPr>
      <t>(v mil. Kč)</t>
    </r>
  </si>
  <si>
    <t>mil. Kč</t>
  </si>
  <si>
    <t>Potravina</t>
  </si>
  <si>
    <t>Mléko a mléčné výrobky</t>
  </si>
  <si>
    <t>Máslo</t>
  </si>
  <si>
    <t>Cukr</t>
  </si>
  <si>
    <t>Med</t>
  </si>
  <si>
    <t>Maso drůbeží</t>
  </si>
  <si>
    <t>Maso vepřové</t>
  </si>
  <si>
    <t>tuny</t>
  </si>
  <si>
    <t>Poznámka:
Největšími odběrateli těchto potravin jsou Německo, Rakousko, Slovensko, Maďarsko, Polsko a Itálie.</t>
  </si>
  <si>
    <t>Kroměříž</t>
  </si>
  <si>
    <t>Uherské Hradiště</t>
  </si>
  <si>
    <t>Vsetín</t>
  </si>
  <si>
    <t>Zlín</t>
  </si>
  <si>
    <t>Okres</t>
  </si>
  <si>
    <t>Zlínský kraj</t>
  </si>
  <si>
    <t>živnostenského zákona</t>
  </si>
  <si>
    <t>Obchodní společnosti</t>
  </si>
  <si>
    <t>Družstva</t>
  </si>
  <si>
    <t>Státní podniky</t>
  </si>
  <si>
    <t>Ekonomické subjekty Zlínského kraje k 31. 12. 2013</t>
  </si>
  <si>
    <t>Soukromí podnikatelé
podnikající podle</t>
  </si>
  <si>
    <t>jiného
zákona</t>
  </si>
  <si>
    <t>Obilovina</t>
  </si>
  <si>
    <t>Pšenice</t>
  </si>
  <si>
    <t>Žito</t>
  </si>
  <si>
    <t>Ječmen</t>
  </si>
  <si>
    <t>Oves</t>
  </si>
  <si>
    <t>Kukuřice na zrno</t>
  </si>
  <si>
    <t>Rok</t>
  </si>
  <si>
    <t>Poznámka:
Tabulka nezahrnuje triticale a další obiloviny pěstované v České republice v malém rozsahu.</t>
  </si>
  <si>
    <r>
      <rPr>
        <b/>
        <sz val="12"/>
        <rFont val="Arial"/>
        <family val="2"/>
        <charset val="238"/>
      </rPr>
      <t>Sklizeň hlavních obilovin v ČR</t>
    </r>
    <r>
      <rPr>
        <sz val="12"/>
        <rFont val="Arial"/>
        <family val="2"/>
        <charset val="238"/>
      </rPr>
      <t xml:space="preserve">
(v tis. t)</t>
    </r>
  </si>
  <si>
    <t>1–5</t>
  </si>
  <si>
    <t>6–19</t>
  </si>
  <si>
    <t>20–249</t>
  </si>
  <si>
    <t xml:space="preserve">Nefinanční podniky veřejné                                                                                              </t>
  </si>
  <si>
    <t xml:space="preserve">Místní vládní instituce                                                                                                 </t>
  </si>
  <si>
    <t xml:space="preserve">Fondy sociálního zabezpečení                                                                                            </t>
  </si>
  <si>
    <t xml:space="preserve">Zaměstnavatelé                                                                                                          </t>
  </si>
  <si>
    <t>Ostatní domácnosti</t>
  </si>
  <si>
    <t xml:space="preserve">Nerezidenti                                                                                                             </t>
  </si>
  <si>
    <t>Organizační struktura národního hospodářství ČR (stav k 31. 12. 2013)</t>
  </si>
  <si>
    <t>Sektor</t>
  </si>
  <si>
    <t xml:space="preserve">Nefinanční podniky soukromé národní                                                                                     </t>
  </si>
  <si>
    <t xml:space="preserve">Finanční instituce soukromé národní                                                                    </t>
  </si>
  <si>
    <t xml:space="preserve">Nefinanční podniky soukromé zahraniční                                                                   </t>
  </si>
  <si>
    <t xml:space="preserve">Finanční instituce soukromé zahraniční                                     </t>
  </si>
  <si>
    <t>Subjekty
celkem</t>
  </si>
  <si>
    <t>Subjekty s počtem zaměstnanců</t>
  </si>
  <si>
    <t xml:space="preserve">Ostatní samostatně výdělečně činní                                                                                </t>
  </si>
  <si>
    <t xml:space="preserve">Neziskové instituce
sloužící domácnostem                                                                                </t>
  </si>
  <si>
    <t xml:space="preserve">Ústřední vládní
instituce                                                                                               </t>
  </si>
  <si>
    <t>Poznámka:
Skupina s nulovým počtem zaměstnanců zahrnuje i subjekty, které počet zaměstnanců neuvedly.</t>
  </si>
  <si>
    <r>
      <t>Finanční instituce veřejné</t>
    </r>
    <r>
      <rPr>
        <vertAlign val="superscript"/>
        <sz val="12"/>
        <rFont val="Times New Roman"/>
        <family val="1"/>
        <charset val="238"/>
      </rPr>
      <t xml:space="preserve">    </t>
    </r>
    <r>
      <rPr>
        <sz val="12"/>
        <rFont val="Times New Roman"/>
        <family val="1"/>
        <charset val="238"/>
      </rPr>
      <t xml:space="preserve">                                                                     </t>
    </r>
  </si>
  <si>
    <t>–</t>
  </si>
  <si>
    <t>Průměr let
2009–2013</t>
  </si>
  <si>
    <t>Poznámka:
Údaje zveřejnil Český statistický úřad na svých webových stránkách 26. 11. 2014
v rámci Statistické ročenky České republiky 2014.</t>
  </si>
  <si>
    <t>Oblast</t>
  </si>
  <si>
    <t>Vývoz vybraných druhů potravin z České republiky</t>
  </si>
  <si>
    <t>250 a více</t>
  </si>
  <si>
    <t>Řepka</t>
  </si>
  <si>
    <t>Ústecký</t>
  </si>
  <si>
    <t>Vysočina</t>
  </si>
  <si>
    <t>Zlínský</t>
  </si>
  <si>
    <t>Plodina</t>
  </si>
  <si>
    <t>Kraj</t>
  </si>
  <si>
    <t>ČR</t>
  </si>
  <si>
    <t>Brambory</t>
  </si>
  <si>
    <t>Slunečnice na semeno</t>
  </si>
  <si>
    <t>Seno</t>
  </si>
  <si>
    <t>Cukrovka technická</t>
  </si>
  <si>
    <r>
      <t xml:space="preserve">Sklizeň vybraných zemědělských plodin ve vybraných krajích ČR v roce 2013
</t>
    </r>
    <r>
      <rPr>
        <sz val="12"/>
        <rFont val="Arial"/>
        <family val="2"/>
        <charset val="238"/>
      </rPr>
      <t>(v tis. t)</t>
    </r>
  </si>
  <si>
    <t xml:space="preserve">Zdroj:
http://www.czso.cz, Statistická ročenka České republiky, 26. 11. 2014 </t>
  </si>
  <si>
    <t>Poznámka:
Údaje o vývozu jsou v cenách FOB (vyplaceně k boku lodi), údaje o dovozu jsou v cenách CIF (náklady, pojistné, přepravné hrazeny).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</si>
</sst>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#,##0\ &quot;Kč&quot;;\-#,##0\ &quot;Kč&quot;"/>
    <numFmt numFmtId="164" formatCode="???,???"/>
    <numFmt numFmtId="165" formatCode="???"/>
    <numFmt numFmtId="166" formatCode="#,##0.0"/>
    <numFmt numFmtId="167" formatCode="?,???,???"/>
    <numFmt numFmtId="168" formatCode="??,???"/>
    <numFmt numFmtId="169" formatCode="#,##0_ ;\-#,##0\ "/>
    <numFmt numFmtId="170" formatCode="??0.0"/>
    <numFmt numFmtId="171" formatCode="?,???.0"/>
    <numFmt numFmtId="172" formatCode="??"/>
    <numFmt numFmtId="173" formatCode="?,???"/>
  </numFmts>
  <fonts count="22" x14ac:knownFonts="1">
    <font>
      <sz val="12"/>
      <color theme="1"/>
      <name val="Times New Roman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color rgb="FFFF0000"/>
      <name val="Arial"/>
      <family val="2"/>
      <charset val="238"/>
    </font>
    <font>
      <sz val="12"/>
      <name val="Times New Roman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vertAlign val="superscript"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1">
    <xf numFmtId="0" fontId="0" fillId="0" borderId="0"/>
    <xf numFmtId="0" fontId="4" fillId="0" borderId="0"/>
    <xf numFmtId="0" fontId="10" fillId="0" borderId="0" applyBorder="0">
      <alignment vertical="top"/>
    </xf>
    <xf numFmtId="0" fontId="12" fillId="0" borderId="8" applyNumberFormat="0" applyFont="0" applyFill="0" applyAlignment="0" applyProtection="0"/>
    <xf numFmtId="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Border="0">
      <alignment vertical="top"/>
    </xf>
    <xf numFmtId="0" fontId="12" fillId="0" borderId="0"/>
    <xf numFmtId="0" fontId="12" fillId="0" borderId="0">
      <alignment vertical="top"/>
    </xf>
    <xf numFmtId="0" fontId="12" fillId="2" borderId="8" applyNumberFormat="0" applyFont="0" applyFill="0" applyAlignment="0" applyProtection="0"/>
    <xf numFmtId="0" fontId="12" fillId="2" borderId="0" applyFont="0" applyFill="0" applyBorder="0" applyAlignment="0" applyProtection="0"/>
    <xf numFmtId="3" fontId="12" fillId="2" borderId="0" applyFont="0" applyFill="0" applyBorder="0" applyAlignment="0" applyProtection="0"/>
    <xf numFmtId="5" fontId="12" fillId="2" borderId="0" applyFont="0" applyFill="0" applyBorder="0" applyAlignment="0" applyProtection="0"/>
    <xf numFmtId="2" fontId="12" fillId="2" borderId="0" applyFont="0" applyFill="0" applyBorder="0" applyAlignment="0" applyProtection="0"/>
    <xf numFmtId="0" fontId="11" fillId="2" borderId="0" applyNumberFormat="0" applyFill="0" applyBorder="0" applyAlignment="0" applyProtection="0"/>
    <xf numFmtId="0" fontId="8" fillId="2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4" fillId="0" borderId="0">
      <alignment vertical="top"/>
    </xf>
    <xf numFmtId="0" fontId="4" fillId="0" borderId="8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 vertical="top"/>
    </xf>
  </cellStyleXfs>
  <cellXfs count="16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>
      <alignment horizontal="left" indent="3"/>
    </xf>
    <xf numFmtId="0" fontId="7" fillId="0" borderId="0" xfId="0" applyFont="1" applyFill="1" applyBorder="1" applyAlignment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6" fillId="0" borderId="3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/>
    <xf numFmtId="0" fontId="1" fillId="0" borderId="0" xfId="0" applyFont="1" applyFill="1" applyBorder="1" applyAlignment="1"/>
    <xf numFmtId="0" fontId="1" fillId="0" borderId="0" xfId="0" applyFont="1" applyFill="1" applyBorder="1" applyAlignment="1" applyProtection="1"/>
    <xf numFmtId="170" fontId="2" fillId="0" borderId="3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1" fillId="0" borderId="3" xfId="0" applyFont="1" applyFill="1" applyBorder="1" applyAlignment="1" applyProtection="1">
      <alignment horizontal="left" vertical="center" indent="1"/>
    </xf>
    <xf numFmtId="0" fontId="1" fillId="0" borderId="4" xfId="0" applyFont="1" applyFill="1" applyBorder="1" applyAlignment="1" applyProtection="1">
      <alignment horizontal="left" vertical="center" wrapText="1" indent="1"/>
    </xf>
    <xf numFmtId="170" fontId="2" fillId="0" borderId="4" xfId="0" applyNumberFormat="1" applyFont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left" vertical="center" indent="1"/>
    </xf>
    <xf numFmtId="170" fontId="2" fillId="0" borderId="6" xfId="0" applyNumberFormat="1" applyFont="1" applyBorder="1" applyAlignment="1">
      <alignment horizontal="center" vertical="center"/>
    </xf>
    <xf numFmtId="171" fontId="1" fillId="0" borderId="4" xfId="0" applyNumberFormat="1" applyFont="1" applyFill="1" applyBorder="1" applyAlignment="1" applyProtection="1">
      <alignment horizontal="center" vertical="center"/>
    </xf>
    <xf numFmtId="171" fontId="1" fillId="0" borderId="1" xfId="0" applyNumberFormat="1" applyFont="1" applyFill="1" applyBorder="1" applyAlignment="1" applyProtection="1">
      <alignment horizontal="center" vertical="center"/>
    </xf>
    <xf numFmtId="171" fontId="1" fillId="0" borderId="6" xfId="0" applyNumberFormat="1" applyFont="1" applyFill="1" applyBorder="1" applyAlignment="1" applyProtection="1">
      <alignment horizontal="center" vertical="center"/>
    </xf>
    <xf numFmtId="171" fontId="2" fillId="0" borderId="3" xfId="0" applyNumberFormat="1" applyFont="1" applyBorder="1" applyAlignment="1">
      <alignment horizontal="center" vertical="center"/>
    </xf>
    <xf numFmtId="171" fontId="2" fillId="0" borderId="14" xfId="0" applyNumberFormat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4" fillId="0" borderId="0" xfId="1" applyFont="1" applyFill="1" applyAlignment="1"/>
    <xf numFmtId="0" fontId="15" fillId="0" borderId="0" xfId="1" applyFont="1" applyFill="1" applyAlignment="1"/>
    <xf numFmtId="0" fontId="16" fillId="0" borderId="0" xfId="1" applyFont="1" applyFill="1" applyAlignment="1"/>
    <xf numFmtId="0" fontId="15" fillId="0" borderId="0" xfId="1" applyFont="1" applyFill="1" applyBorder="1" applyAlignment="1"/>
    <xf numFmtId="166" fontId="15" fillId="0" borderId="0" xfId="1" applyNumberFormat="1" applyFont="1" applyFill="1" applyBorder="1" applyAlignment="1"/>
    <xf numFmtId="0" fontId="17" fillId="0" borderId="0" xfId="0" applyFont="1"/>
    <xf numFmtId="0" fontId="17" fillId="0" borderId="0" xfId="0" applyFont="1" applyAlignment="1">
      <alignment vertical="center"/>
    </xf>
    <xf numFmtId="0" fontId="16" fillId="0" borderId="0" xfId="1" applyFont="1" applyFill="1" applyBorder="1" applyAlignme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wrapText="1" indent="1"/>
    </xf>
    <xf numFmtId="0" fontId="6" fillId="0" borderId="13" xfId="0" applyFont="1" applyFill="1" applyBorder="1" applyAlignment="1">
      <alignment horizontal="left" vertical="center" wrapText="1" indent="1"/>
    </xf>
    <xf numFmtId="167" fontId="6" fillId="0" borderId="3" xfId="0" applyNumberFormat="1" applyFont="1" applyBorder="1" applyAlignment="1">
      <alignment horizontal="center" vertical="center"/>
    </xf>
    <xf numFmtId="167" fontId="6" fillId="0" borderId="18" xfId="20" applyNumberFormat="1" applyFont="1" applyFill="1" applyBorder="1" applyAlignment="1">
      <alignment horizontal="center"/>
    </xf>
    <xf numFmtId="167" fontId="6" fillId="0" borderId="18" xfId="21" applyNumberFormat="1" applyFont="1" applyFill="1" applyBorder="1" applyAlignment="1">
      <alignment horizontal="center"/>
    </xf>
    <xf numFmtId="167" fontId="6" fillId="0" borderId="0" xfId="20" applyNumberFormat="1" applyFont="1" applyFill="1" applyBorder="1" applyAlignment="1">
      <alignment horizontal="center"/>
    </xf>
    <xf numFmtId="167" fontId="6" fillId="0" borderId="9" xfId="21" applyNumberFormat="1" applyFont="1" applyFill="1" applyBorder="1" applyAlignment="1">
      <alignment horizontal="center"/>
    </xf>
    <xf numFmtId="167" fontId="6" fillId="0" borderId="20" xfId="20" applyNumberFormat="1" applyFont="1" applyFill="1" applyBorder="1" applyAlignment="1">
      <alignment horizontal="center"/>
    </xf>
    <xf numFmtId="167" fontId="6" fillId="0" borderId="20" xfId="21" applyNumberFormat="1" applyFont="1" applyFill="1" applyBorder="1" applyAlignment="1">
      <alignment horizontal="center"/>
    </xf>
    <xf numFmtId="167" fontId="6" fillId="0" borderId="13" xfId="21" applyNumberFormat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169" fontId="6" fillId="0" borderId="18" xfId="0" applyNumberFormat="1" applyFont="1" applyFill="1" applyBorder="1" applyAlignment="1">
      <alignment vertical="center"/>
    </xf>
    <xf numFmtId="169" fontId="6" fillId="0" borderId="7" xfId="0" applyNumberFormat="1" applyFont="1" applyFill="1" applyBorder="1" applyAlignment="1">
      <alignment vertical="center"/>
    </xf>
    <xf numFmtId="16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indent="1"/>
    </xf>
    <xf numFmtId="169" fontId="6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indent="1"/>
    </xf>
    <xf numFmtId="0" fontId="1" fillId="0" borderId="0" xfId="0" applyFont="1"/>
    <xf numFmtId="168" fontId="1" fillId="0" borderId="1" xfId="1" applyNumberFormat="1" applyFont="1" applyFill="1" applyBorder="1" applyAlignment="1" applyProtection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5" fontId="1" fillId="0" borderId="1" xfId="1" applyNumberFormat="1" applyFont="1" applyFill="1" applyBorder="1" applyAlignment="1" applyProtection="1">
      <alignment horizontal="center" vertical="center"/>
    </xf>
    <xf numFmtId="172" fontId="1" fillId="0" borderId="1" xfId="1" applyNumberFormat="1" applyFont="1" applyFill="1" applyBorder="1" applyAlignment="1" applyProtection="1">
      <alignment horizontal="center" vertical="center"/>
    </xf>
    <xf numFmtId="168" fontId="1" fillId="0" borderId="3" xfId="0" applyNumberFormat="1" applyFont="1" applyFill="1" applyBorder="1" applyAlignment="1" applyProtection="1">
      <alignment horizontal="center" vertical="center"/>
    </xf>
    <xf numFmtId="165" fontId="1" fillId="0" borderId="3" xfId="0" applyNumberFormat="1" applyFont="1" applyFill="1" applyBorder="1" applyAlignment="1" applyProtection="1">
      <alignment horizontal="center" vertical="center"/>
    </xf>
    <xf numFmtId="172" fontId="1" fillId="0" borderId="3" xfId="0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left" vertical="center" indent="1"/>
    </xf>
    <xf numFmtId="168" fontId="1" fillId="0" borderId="10" xfId="1" applyNumberFormat="1" applyFont="1" applyFill="1" applyBorder="1" applyAlignment="1" applyProtection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65" fontId="1" fillId="0" borderId="10" xfId="1" applyNumberFormat="1" applyFont="1" applyFill="1" applyBorder="1" applyAlignment="1" applyProtection="1">
      <alignment horizontal="center" vertical="center"/>
    </xf>
    <xf numFmtId="172" fontId="1" fillId="0" borderId="10" xfId="1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 indent="1"/>
    </xf>
    <xf numFmtId="168" fontId="1" fillId="0" borderId="2" xfId="1" applyNumberFormat="1" applyFont="1" applyFill="1" applyBorder="1" applyAlignment="1" applyProtection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65" fontId="1" fillId="0" borderId="2" xfId="1" applyNumberFormat="1" applyFont="1" applyFill="1" applyBorder="1" applyAlignment="1" applyProtection="1">
      <alignment horizontal="center" vertical="center"/>
    </xf>
    <xf numFmtId="172" fontId="1" fillId="0" borderId="2" xfId="1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wrapText="1" indent="1"/>
    </xf>
    <xf numFmtId="171" fontId="1" fillId="0" borderId="3" xfId="22" applyNumberFormat="1" applyFont="1" applyFill="1" applyBorder="1" applyAlignment="1">
      <alignment horizontal="center" vertical="center"/>
    </xf>
    <xf numFmtId="171" fontId="1" fillId="0" borderId="1" xfId="22" applyNumberFormat="1" applyFont="1" applyFill="1" applyBorder="1" applyAlignment="1">
      <alignment horizontal="center" vertical="center"/>
    </xf>
    <xf numFmtId="1" fontId="13" fillId="0" borderId="22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 indent="1"/>
    </xf>
    <xf numFmtId="0" fontId="6" fillId="0" borderId="3" xfId="0" applyFont="1" applyFill="1" applyBorder="1" applyAlignment="1" applyProtection="1">
      <alignment horizontal="left" vertical="center" wrapText="1" indent="1"/>
    </xf>
    <xf numFmtId="0" fontId="6" fillId="0" borderId="4" xfId="0" applyFont="1" applyFill="1" applyBorder="1" applyAlignment="1" applyProtection="1">
      <alignment horizontal="left" vertical="center" wrapText="1" indent="1"/>
    </xf>
    <xf numFmtId="0" fontId="6" fillId="0" borderId="6" xfId="0" applyFont="1" applyFill="1" applyBorder="1" applyAlignment="1" applyProtection="1">
      <alignment horizontal="left" vertical="center" wrapText="1" indent="1"/>
    </xf>
    <xf numFmtId="167" fontId="6" fillId="0" borderId="1" xfId="0" applyNumberFormat="1" applyFont="1" applyFill="1" applyBorder="1" applyAlignment="1" applyProtection="1">
      <alignment horizontal="center" vertical="center"/>
    </xf>
    <xf numFmtId="167" fontId="6" fillId="0" borderId="4" xfId="0" applyNumberFormat="1" applyFont="1" applyFill="1" applyBorder="1" applyAlignment="1" applyProtection="1">
      <alignment horizontal="center" vertical="center"/>
    </xf>
    <xf numFmtId="167" fontId="6" fillId="0" borderId="6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8" fontId="6" fillId="0" borderId="1" xfId="0" applyNumberFormat="1" applyFont="1" applyFill="1" applyBorder="1" applyAlignment="1" applyProtection="1">
      <alignment horizontal="center" vertical="center"/>
    </xf>
    <xf numFmtId="168" fontId="6" fillId="0" borderId="4" xfId="0" applyNumberFormat="1" applyFont="1" applyFill="1" applyBorder="1" applyAlignment="1" applyProtection="1">
      <alignment horizontal="center" vertical="center"/>
    </xf>
    <xf numFmtId="168" fontId="6" fillId="0" borderId="6" xfId="0" applyNumberFormat="1" applyFont="1" applyFill="1" applyBorder="1" applyAlignment="1" applyProtection="1">
      <alignment horizontal="center" vertical="center"/>
    </xf>
    <xf numFmtId="168" fontId="6" fillId="0" borderId="3" xfId="0" applyNumberFormat="1" applyFont="1" applyBorder="1" applyAlignment="1">
      <alignment horizontal="center" vertical="center"/>
    </xf>
    <xf numFmtId="173" fontId="6" fillId="0" borderId="1" xfId="0" applyNumberFormat="1" applyFont="1" applyFill="1" applyBorder="1" applyAlignment="1" applyProtection="1">
      <alignment horizontal="center" vertical="center"/>
    </xf>
    <xf numFmtId="173" fontId="6" fillId="0" borderId="6" xfId="0" applyNumberFormat="1" applyFont="1" applyFill="1" applyBorder="1" applyAlignment="1" applyProtection="1">
      <alignment horizontal="center" vertical="center"/>
    </xf>
    <xf numFmtId="173" fontId="6" fillId="0" borderId="4" xfId="0" applyNumberFormat="1" applyFont="1" applyFill="1" applyBorder="1" applyAlignment="1" applyProtection="1">
      <alignment horizontal="center" vertical="center"/>
    </xf>
    <xf numFmtId="173" fontId="6" fillId="0" borderId="3" xfId="0" applyNumberFormat="1" applyFont="1" applyBorder="1" applyAlignment="1">
      <alignment horizontal="center" vertical="center"/>
    </xf>
    <xf numFmtId="0" fontId="8" fillId="0" borderId="0" xfId="30" applyFont="1" applyFill="1" applyAlignment="1"/>
    <xf numFmtId="0" fontId="9" fillId="0" borderId="0" xfId="30" applyFont="1" applyFill="1" applyAlignment="1"/>
    <xf numFmtId="0" fontId="1" fillId="0" borderId="0" xfId="30" applyFont="1" applyFill="1" applyBorder="1" applyAlignment="1"/>
    <xf numFmtId="0" fontId="9" fillId="0" borderId="0" xfId="30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170" fontId="2" fillId="0" borderId="9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1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8" fillId="0" borderId="0" xfId="30" applyFont="1" applyFill="1" applyAlignment="1">
      <alignment horizont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18" fillId="0" borderId="0" xfId="0" applyFont="1" applyAlignment="1"/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/>
    </xf>
    <xf numFmtId="0" fontId="6" fillId="0" borderId="5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top" wrapText="1"/>
    </xf>
    <xf numFmtId="0" fontId="6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0" xfId="0" applyFont="1" applyFill="1" applyAlignment="1" applyProtection="1">
      <alignment horizontal="center"/>
    </xf>
    <xf numFmtId="0" fontId="0" fillId="0" borderId="0" xfId="0" applyAlignment="1"/>
    <xf numFmtId="0" fontId="1" fillId="0" borderId="5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3" fillId="0" borderId="11" xfId="1" applyNumberFormat="1" applyFont="1" applyFill="1" applyBorder="1" applyAlignment="1">
      <alignment horizontal="center" vertical="center"/>
    </xf>
    <xf numFmtId="1" fontId="13" fillId="0" borderId="19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indent="1"/>
    </xf>
    <xf numFmtId="17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31">
    <cellStyle name="Celkem 2" xfId="3"/>
    <cellStyle name="Celkem 3" xfId="13"/>
    <cellStyle name="Celkem 4" xfId="23"/>
    <cellStyle name="Datum" xfId="4"/>
    <cellStyle name="Datum 2" xfId="14"/>
    <cellStyle name="Datum 3" xfId="24"/>
    <cellStyle name="Finanční0" xfId="5"/>
    <cellStyle name="Finanční0 2" xfId="15"/>
    <cellStyle name="Finanční0 3" xfId="25"/>
    <cellStyle name="Měna0" xfId="6"/>
    <cellStyle name="Měna0 2" xfId="16"/>
    <cellStyle name="Měna0 3" xfId="26"/>
    <cellStyle name="Normální" xfId="0" builtinId="0"/>
    <cellStyle name="Normální 2" xfId="1"/>
    <cellStyle name="normální 2 2" xfId="11"/>
    <cellStyle name="Normální 3" xfId="2"/>
    <cellStyle name="Normální 4" xfId="10"/>
    <cellStyle name="Normální 5" xfId="12"/>
    <cellStyle name="Normální 6" xfId="20"/>
    <cellStyle name="Normální 7" xfId="21"/>
    <cellStyle name="Normální 8" xfId="22"/>
    <cellStyle name="Normální 9" xfId="30"/>
    <cellStyle name="Pevný" xfId="7"/>
    <cellStyle name="Pevný 2" xfId="17"/>
    <cellStyle name="Pevný 3" xfId="27"/>
    <cellStyle name="Záhlaví 1" xfId="8"/>
    <cellStyle name="Záhlaví 1 2" xfId="18"/>
    <cellStyle name="Záhlaví 1 3" xfId="28"/>
    <cellStyle name="Záhlaví 2" xfId="9"/>
    <cellStyle name="Záhlaví 2 2" xfId="19"/>
    <cellStyle name="Záhlaví 2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4" sqref="C14"/>
    </sheetView>
  </sheetViews>
  <sheetFormatPr defaultRowHeight="15" x14ac:dyDescent="0.2"/>
  <cols>
    <col min="1" max="1" width="25" style="1" customWidth="1"/>
    <col min="2" max="5" width="12.875" style="1" customWidth="1"/>
    <col min="6" max="16384" width="9" style="1"/>
  </cols>
  <sheetData>
    <row r="1" spans="1:6" ht="31.5" customHeight="1" x14ac:dyDescent="0.25">
      <c r="A1" s="114" t="s">
        <v>89</v>
      </c>
      <c r="B1" s="114"/>
      <c r="C1" s="114"/>
      <c r="D1" s="114"/>
      <c r="E1" s="114"/>
      <c r="F1" s="103"/>
    </row>
    <row r="2" spans="1:6" x14ac:dyDescent="0.2">
      <c r="A2" s="104"/>
      <c r="B2" s="104"/>
      <c r="C2" s="104"/>
      <c r="D2" s="104"/>
      <c r="E2" s="104"/>
      <c r="F2" s="104"/>
    </row>
    <row r="3" spans="1:6" x14ac:dyDescent="0.2">
      <c r="A3" s="105"/>
      <c r="B3" s="105"/>
      <c r="C3" s="105"/>
      <c r="D3" s="105"/>
      <c r="E3" s="105"/>
      <c r="F3" s="106"/>
    </row>
    <row r="4" spans="1:6" s="2" customFormat="1" ht="36" customHeight="1" x14ac:dyDescent="0.25">
      <c r="A4" s="113" t="s">
        <v>82</v>
      </c>
      <c r="B4" s="113" t="s">
        <v>83</v>
      </c>
      <c r="C4" s="113"/>
      <c r="D4" s="113"/>
      <c r="E4" s="113" t="s">
        <v>84</v>
      </c>
      <c r="F4" s="107"/>
    </row>
    <row r="5" spans="1:6" s="2" customFormat="1" ht="36" customHeight="1" thickBot="1" x14ac:dyDescent="0.3">
      <c r="A5" s="156"/>
      <c r="B5" s="157" t="s">
        <v>79</v>
      </c>
      <c r="C5" s="157" t="s">
        <v>80</v>
      </c>
      <c r="D5" s="157" t="s">
        <v>81</v>
      </c>
      <c r="E5" s="156"/>
    </row>
    <row r="6" spans="1:6" s="2" customFormat="1" ht="36" customHeight="1" thickTop="1" x14ac:dyDescent="0.25">
      <c r="A6" s="108" t="s">
        <v>85</v>
      </c>
      <c r="B6" s="109">
        <v>8.3000000000000007</v>
      </c>
      <c r="C6" s="110">
        <v>199.7</v>
      </c>
      <c r="D6" s="109">
        <v>5.8</v>
      </c>
      <c r="E6" s="111">
        <v>536.4</v>
      </c>
    </row>
    <row r="7" spans="1:6" s="2" customFormat="1" ht="36" customHeight="1" x14ac:dyDescent="0.25">
      <c r="A7" s="154" t="s">
        <v>88</v>
      </c>
      <c r="B7" s="13">
        <v>167.6</v>
      </c>
      <c r="C7" s="13">
        <v>17.399999999999999</v>
      </c>
      <c r="D7" s="13">
        <v>111.1</v>
      </c>
      <c r="E7" s="155">
        <v>3743.8</v>
      </c>
    </row>
    <row r="8" spans="1:6" s="2" customFormat="1" ht="36" customHeight="1" x14ac:dyDescent="0.25">
      <c r="A8" s="154" t="s">
        <v>78</v>
      </c>
      <c r="B8" s="13">
        <v>93.4</v>
      </c>
      <c r="C8" s="13">
        <v>144.6</v>
      </c>
      <c r="D8" s="13">
        <v>56.9</v>
      </c>
      <c r="E8" s="155">
        <v>1443.2</v>
      </c>
    </row>
    <row r="9" spans="1:6" s="2" customFormat="1" ht="36" customHeight="1" x14ac:dyDescent="0.25">
      <c r="A9" s="154" t="s">
        <v>86</v>
      </c>
      <c r="B9" s="13">
        <v>5.6</v>
      </c>
      <c r="C9" s="13">
        <v>0.1</v>
      </c>
      <c r="D9" s="13">
        <v>1.2</v>
      </c>
      <c r="E9" s="155">
        <v>46.8</v>
      </c>
    </row>
    <row r="10" spans="1:6" s="2" customFormat="1" ht="36" customHeight="1" x14ac:dyDescent="0.25">
      <c r="A10" s="154" t="s">
        <v>87</v>
      </c>
      <c r="B10" s="13">
        <v>83.7</v>
      </c>
      <c r="C10" s="13">
        <v>450.5</v>
      </c>
      <c r="D10" s="13">
        <v>127.9</v>
      </c>
      <c r="E10" s="155">
        <v>2857.2</v>
      </c>
    </row>
    <row r="12" spans="1:6" ht="47.25" customHeight="1" x14ac:dyDescent="0.2">
      <c r="A12" s="158" t="s">
        <v>90</v>
      </c>
      <c r="B12" s="159"/>
      <c r="C12" s="159"/>
      <c r="D12" s="159"/>
      <c r="E12" s="159"/>
    </row>
  </sheetData>
  <mergeCells count="5">
    <mergeCell ref="A12:E12"/>
    <mergeCell ref="A4:A5"/>
    <mergeCell ref="B4:D4"/>
    <mergeCell ref="E4:E5"/>
    <mergeCell ref="A1:E1"/>
  </mergeCells>
  <printOptions horizontalCentered="1" verticalCentered="1"/>
  <pageMargins left="0.78740157480314965" right="0.78740157480314965" top="0.78740157480314965" bottom="1.7716535433070868" header="0.31496062992125984" footer="0.31496062992125984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5" x14ac:dyDescent="0.2"/>
  <cols>
    <col min="1" max="1" width="31.25" style="1" customWidth="1"/>
    <col min="2" max="5" width="11" style="1" customWidth="1"/>
    <col min="6" max="16384" width="9" style="1"/>
  </cols>
  <sheetData>
    <row r="1" spans="1:5" ht="33.75" customHeight="1" x14ac:dyDescent="0.25">
      <c r="A1" s="116" t="s">
        <v>11</v>
      </c>
      <c r="B1" s="117"/>
      <c r="C1" s="117"/>
      <c r="D1" s="117"/>
      <c r="E1" s="117"/>
    </row>
    <row r="4" spans="1:5" s="2" customFormat="1" ht="34.5" customHeight="1" x14ac:dyDescent="0.25">
      <c r="A4" s="118" t="s">
        <v>2</v>
      </c>
      <c r="B4" s="115" t="s">
        <v>10</v>
      </c>
      <c r="C4" s="115"/>
      <c r="D4" s="120" t="s">
        <v>4</v>
      </c>
      <c r="E4" s="121"/>
    </row>
    <row r="5" spans="1:5" s="2" customFormat="1" ht="34.5" customHeight="1" thickBot="1" x14ac:dyDescent="0.3">
      <c r="A5" s="119"/>
      <c r="B5" s="16" t="s">
        <v>5</v>
      </c>
      <c r="C5" s="16" t="s">
        <v>3</v>
      </c>
      <c r="D5" s="16" t="s">
        <v>5</v>
      </c>
      <c r="E5" s="16" t="s">
        <v>3</v>
      </c>
    </row>
    <row r="6" spans="1:5" s="2" customFormat="1" ht="34.5" customHeight="1" x14ac:dyDescent="0.25">
      <c r="A6" s="19" t="s">
        <v>6</v>
      </c>
      <c r="B6" s="23">
        <v>2201.9</v>
      </c>
      <c r="C6" s="20">
        <v>78.8</v>
      </c>
      <c r="D6" s="23">
        <v>1853.3</v>
      </c>
      <c r="E6" s="20">
        <v>86.5</v>
      </c>
    </row>
    <row r="7" spans="1:5" s="2" customFormat="1" ht="34.5" customHeight="1" x14ac:dyDescent="0.25">
      <c r="A7" s="3" t="s">
        <v>7</v>
      </c>
      <c r="B7" s="24">
        <v>125.4</v>
      </c>
      <c r="C7" s="13">
        <v>4.5</v>
      </c>
      <c r="D7" s="24">
        <v>40.6</v>
      </c>
      <c r="E7" s="13">
        <v>1.9</v>
      </c>
    </row>
    <row r="8" spans="1:5" s="2" customFormat="1" ht="34.5" customHeight="1" x14ac:dyDescent="0.25">
      <c r="A8" s="3" t="s">
        <v>8</v>
      </c>
      <c r="B8" s="24">
        <v>454.2</v>
      </c>
      <c r="C8" s="13">
        <v>16.2</v>
      </c>
      <c r="D8" s="24">
        <v>215</v>
      </c>
      <c r="E8" s="13">
        <v>10</v>
      </c>
    </row>
    <row r="9" spans="1:5" s="2" customFormat="1" ht="34.5" customHeight="1" thickBot="1" x14ac:dyDescent="0.3">
      <c r="A9" s="21" t="s">
        <v>9</v>
      </c>
      <c r="B9" s="25">
        <v>12.6</v>
      </c>
      <c r="C9" s="22">
        <v>0.5</v>
      </c>
      <c r="D9" s="25">
        <v>34.1</v>
      </c>
      <c r="E9" s="22">
        <v>1.6</v>
      </c>
    </row>
    <row r="10" spans="1:5" s="2" customFormat="1" ht="34.5" customHeight="1" x14ac:dyDescent="0.25">
      <c r="A10" s="18" t="s">
        <v>0</v>
      </c>
      <c r="B10" s="26">
        <f t="shared" ref="B10:E10" si="0">SUM(B6:B9)</f>
        <v>2794.1</v>
      </c>
      <c r="C10" s="12">
        <f t="shared" si="0"/>
        <v>100</v>
      </c>
      <c r="D10" s="27">
        <f t="shared" si="0"/>
        <v>2142.9999999999995</v>
      </c>
      <c r="E10" s="12">
        <f t="shared" si="0"/>
        <v>100</v>
      </c>
    </row>
    <row r="12" spans="1:5" ht="48" customHeight="1" x14ac:dyDescent="0.2">
      <c r="A12" s="112" t="s">
        <v>74</v>
      </c>
      <c r="B12" s="112"/>
      <c r="C12" s="112"/>
      <c r="D12" s="112"/>
      <c r="E12" s="112"/>
    </row>
  </sheetData>
  <mergeCells count="5">
    <mergeCell ref="A12:E12"/>
    <mergeCell ref="B4:C4"/>
    <mergeCell ref="A1:E1"/>
    <mergeCell ref="A4:A5"/>
    <mergeCell ref="D4:E4"/>
  </mergeCells>
  <printOptions horizontalCentered="1" verticalCentered="1"/>
  <pageMargins left="0.78740157480314965" right="0.78740157480314965" top="0.78740157480314965" bottom="1.7716535433070868" header="0.31496062992125984" footer="0.31496062992125984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A11" sqref="A11:G11"/>
    </sheetView>
  </sheetViews>
  <sheetFormatPr defaultRowHeight="15.75" x14ac:dyDescent="0.25"/>
  <cols>
    <col min="1" max="1" width="17.125" style="38" customWidth="1"/>
    <col min="2" max="6" width="10.375" style="38" customWidth="1"/>
    <col min="7" max="7" width="9.375" style="38" bestFit="1" customWidth="1"/>
    <col min="8" max="16384" width="9" style="38"/>
  </cols>
  <sheetData>
    <row r="1" spans="1:7" ht="33.75" customHeight="1" x14ac:dyDescent="0.25">
      <c r="A1" s="126" t="s">
        <v>17</v>
      </c>
      <c r="B1" s="126"/>
      <c r="C1" s="126"/>
      <c r="D1" s="126"/>
      <c r="E1" s="126"/>
      <c r="F1" s="126"/>
      <c r="G1" s="126"/>
    </row>
    <row r="2" spans="1:7" x14ac:dyDescent="0.25">
      <c r="A2" s="4"/>
      <c r="B2" s="5"/>
      <c r="C2" s="5"/>
      <c r="D2" s="5"/>
    </row>
    <row r="3" spans="1:7" x14ac:dyDescent="0.25">
      <c r="A3" s="7"/>
      <c r="B3" s="7"/>
      <c r="C3" s="7"/>
      <c r="D3" s="7"/>
    </row>
    <row r="4" spans="1:7" s="39" customFormat="1" ht="27" customHeight="1" x14ac:dyDescent="0.25">
      <c r="A4" s="122" t="s">
        <v>75</v>
      </c>
      <c r="B4" s="124" t="s">
        <v>14</v>
      </c>
      <c r="C4" s="124"/>
      <c r="D4" s="124"/>
      <c r="E4" s="125" t="s">
        <v>13</v>
      </c>
      <c r="F4" s="125"/>
      <c r="G4" s="125"/>
    </row>
    <row r="5" spans="1:7" s="39" customFormat="1" ht="27" customHeight="1" thickBot="1" x14ac:dyDescent="0.3">
      <c r="A5" s="123"/>
      <c r="B5" s="40">
        <v>2011</v>
      </c>
      <c r="C5" s="40">
        <v>2012</v>
      </c>
      <c r="D5" s="40">
        <v>2013</v>
      </c>
      <c r="E5" s="40">
        <v>2011</v>
      </c>
      <c r="F5" s="40">
        <v>2012</v>
      </c>
      <c r="G5" s="40">
        <v>2013</v>
      </c>
    </row>
    <row r="6" spans="1:7" s="39" customFormat="1" ht="27" customHeight="1" x14ac:dyDescent="0.25">
      <c r="A6" s="41" t="s">
        <v>12</v>
      </c>
      <c r="B6" s="45">
        <v>2398098</v>
      </c>
      <c r="C6" s="45">
        <v>2495734</v>
      </c>
      <c r="D6" s="45">
        <v>2572991</v>
      </c>
      <c r="E6" s="46">
        <v>1718778</v>
      </c>
      <c r="F6" s="46">
        <v>1779611</v>
      </c>
      <c r="G6" s="48">
        <v>1840880</v>
      </c>
    </row>
    <row r="7" spans="1:7" s="39" customFormat="1" ht="27" customHeight="1" x14ac:dyDescent="0.25">
      <c r="A7" s="42" t="s">
        <v>15</v>
      </c>
      <c r="B7" s="47">
        <v>478773</v>
      </c>
      <c r="C7" s="45">
        <v>574297</v>
      </c>
      <c r="D7" s="45">
        <v>599342</v>
      </c>
      <c r="E7" s="46">
        <v>961582</v>
      </c>
      <c r="F7" s="46">
        <v>975002</v>
      </c>
      <c r="G7" s="48">
        <v>968352</v>
      </c>
    </row>
    <row r="8" spans="1:7" s="39" customFormat="1" ht="27" customHeight="1" thickBot="1" x14ac:dyDescent="0.3">
      <c r="A8" s="43" t="s">
        <v>16</v>
      </c>
      <c r="B8" s="49">
        <v>1820</v>
      </c>
      <c r="C8" s="49">
        <v>2567</v>
      </c>
      <c r="D8" s="49">
        <v>2372</v>
      </c>
      <c r="E8" s="50">
        <v>7203</v>
      </c>
      <c r="F8" s="50">
        <v>12275</v>
      </c>
      <c r="G8" s="51">
        <v>14253</v>
      </c>
    </row>
    <row r="9" spans="1:7" s="39" customFormat="1" ht="27" customHeight="1" x14ac:dyDescent="0.25">
      <c r="A9" s="8" t="s">
        <v>0</v>
      </c>
      <c r="B9" s="44">
        <f t="shared" ref="B9:G9" si="0">SUM(B6:B8)</f>
        <v>2878691</v>
      </c>
      <c r="C9" s="44">
        <f t="shared" si="0"/>
        <v>3072598</v>
      </c>
      <c r="D9" s="44">
        <f t="shared" si="0"/>
        <v>3174705</v>
      </c>
      <c r="E9" s="44">
        <f t="shared" si="0"/>
        <v>2687563</v>
      </c>
      <c r="F9" s="44">
        <f t="shared" si="0"/>
        <v>2766888</v>
      </c>
      <c r="G9" s="44">
        <f t="shared" si="0"/>
        <v>2823485</v>
      </c>
    </row>
    <row r="10" spans="1:7" x14ac:dyDescent="0.25">
      <c r="A10" s="6"/>
      <c r="B10" s="6"/>
      <c r="C10" s="6"/>
      <c r="D10" s="6"/>
    </row>
    <row r="11" spans="1:7" ht="48.75" customHeight="1" x14ac:dyDescent="0.25">
      <c r="A11" s="127" t="s">
        <v>91</v>
      </c>
      <c r="B11" s="128"/>
      <c r="C11" s="128"/>
      <c r="D11" s="128"/>
      <c r="E11" s="128"/>
      <c r="F11" s="128"/>
      <c r="G11" s="129"/>
    </row>
    <row r="12" spans="1:7" x14ac:dyDescent="0.25">
      <c r="A12" s="38" t="s">
        <v>1</v>
      </c>
    </row>
  </sheetData>
  <mergeCells count="5">
    <mergeCell ref="A4:A5"/>
    <mergeCell ref="B4:D4"/>
    <mergeCell ref="E4:G4"/>
    <mergeCell ref="A1:G1"/>
    <mergeCell ref="A11:G11"/>
  </mergeCells>
  <printOptions horizontalCentered="1" verticalCentered="1"/>
  <pageMargins left="0.78740157480314965" right="0.78740157480314965" top="0.78740157480314965" bottom="1.7716535433070868" header="0.31496062992125984" footer="0.31496062992125984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"/>
    </sheetView>
  </sheetViews>
  <sheetFormatPr defaultRowHeight="15.75" x14ac:dyDescent="0.25"/>
  <cols>
    <col min="1" max="1" width="23" style="28" customWidth="1"/>
    <col min="2" max="5" width="9.875" style="28" customWidth="1"/>
    <col min="6" max="16384" width="9" style="28"/>
  </cols>
  <sheetData>
    <row r="1" spans="1:5" ht="15.75" customHeight="1" x14ac:dyDescent="0.25">
      <c r="A1" s="130" t="s">
        <v>76</v>
      </c>
      <c r="B1" s="131"/>
      <c r="C1" s="131"/>
      <c r="D1" s="131"/>
      <c r="E1" s="131"/>
    </row>
    <row r="2" spans="1:5" x14ac:dyDescent="0.25">
      <c r="A2" s="30"/>
      <c r="B2" s="31"/>
      <c r="C2" s="31"/>
    </row>
    <row r="3" spans="1:5" x14ac:dyDescent="0.25">
      <c r="A3" s="32"/>
      <c r="B3" s="32"/>
      <c r="C3" s="32"/>
    </row>
    <row r="4" spans="1:5" s="29" customFormat="1" ht="24" customHeight="1" x14ac:dyDescent="0.25">
      <c r="A4" s="132" t="s">
        <v>19</v>
      </c>
      <c r="B4" s="135">
        <v>2012</v>
      </c>
      <c r="C4" s="135"/>
      <c r="D4" s="125">
        <v>2013</v>
      </c>
      <c r="E4" s="125"/>
    </row>
    <row r="5" spans="1:5" s="29" customFormat="1" ht="24" customHeight="1" thickBot="1" x14ac:dyDescent="0.3">
      <c r="A5" s="133"/>
      <c r="B5" s="52" t="s">
        <v>26</v>
      </c>
      <c r="C5" s="52" t="s">
        <v>18</v>
      </c>
      <c r="D5" s="52" t="s">
        <v>26</v>
      </c>
      <c r="E5" s="52" t="s">
        <v>18</v>
      </c>
    </row>
    <row r="6" spans="1:5" s="29" customFormat="1" ht="24" customHeight="1" thickTop="1" x14ac:dyDescent="0.25">
      <c r="A6" s="58" t="s">
        <v>20</v>
      </c>
      <c r="B6" s="57">
        <v>763759</v>
      </c>
      <c r="C6" s="54">
        <v>8923</v>
      </c>
      <c r="D6" s="53">
        <v>742959</v>
      </c>
      <c r="E6" s="54">
        <v>10154</v>
      </c>
    </row>
    <row r="7" spans="1:5" s="29" customFormat="1" ht="24" customHeight="1" x14ac:dyDescent="0.25">
      <c r="A7" s="56" t="s">
        <v>21</v>
      </c>
      <c r="B7" s="55">
        <v>4308</v>
      </c>
      <c r="C7" s="55">
        <v>317</v>
      </c>
      <c r="D7" s="55">
        <v>4195</v>
      </c>
      <c r="E7" s="55">
        <v>372</v>
      </c>
    </row>
    <row r="8" spans="1:5" s="29" customFormat="1" ht="24" customHeight="1" x14ac:dyDescent="0.25">
      <c r="A8" s="56" t="s">
        <v>22</v>
      </c>
      <c r="B8" s="55">
        <v>362580</v>
      </c>
      <c r="C8" s="55">
        <v>6015</v>
      </c>
      <c r="D8" s="55">
        <v>325819</v>
      </c>
      <c r="E8" s="55">
        <v>4915</v>
      </c>
    </row>
    <row r="9" spans="1:5" s="29" customFormat="1" ht="24" customHeight="1" x14ac:dyDescent="0.25">
      <c r="A9" s="56" t="s">
        <v>23</v>
      </c>
      <c r="B9" s="55">
        <v>2863</v>
      </c>
      <c r="C9" s="55">
        <v>193</v>
      </c>
      <c r="D9" s="55">
        <v>2316</v>
      </c>
      <c r="E9" s="55">
        <v>160</v>
      </c>
    </row>
    <row r="10" spans="1:5" s="29" customFormat="1" ht="24" customHeight="1" x14ac:dyDescent="0.25">
      <c r="A10" s="56" t="s">
        <v>24</v>
      </c>
      <c r="B10" s="55">
        <v>33056</v>
      </c>
      <c r="C10" s="55">
        <v>1667</v>
      </c>
      <c r="D10" s="55">
        <v>33304</v>
      </c>
      <c r="E10" s="55">
        <v>1883</v>
      </c>
    </row>
    <row r="11" spans="1:5" s="29" customFormat="1" ht="24" customHeight="1" x14ac:dyDescent="0.25">
      <c r="A11" s="56" t="s">
        <v>25</v>
      </c>
      <c r="B11" s="55">
        <v>44986</v>
      </c>
      <c r="C11" s="55">
        <v>2616</v>
      </c>
      <c r="D11" s="55">
        <v>45384</v>
      </c>
      <c r="E11" s="55">
        <v>2673</v>
      </c>
    </row>
    <row r="12" spans="1:5" x14ac:dyDescent="0.25">
      <c r="A12" s="33"/>
      <c r="B12" s="34"/>
      <c r="C12" s="34"/>
    </row>
    <row r="13" spans="1:5" ht="51" customHeight="1" x14ac:dyDescent="0.25">
      <c r="A13" s="134" t="s">
        <v>27</v>
      </c>
      <c r="B13" s="128"/>
      <c r="C13" s="128"/>
      <c r="D13" s="128"/>
      <c r="E13" s="128"/>
    </row>
  </sheetData>
  <mergeCells count="5">
    <mergeCell ref="A1:E1"/>
    <mergeCell ref="D4:E4"/>
    <mergeCell ref="A4:A5"/>
    <mergeCell ref="A13:E13"/>
    <mergeCell ref="B4:C4"/>
  </mergeCells>
  <printOptions horizontalCentered="1" verticalCentered="1"/>
  <pageMargins left="0.78740157480314965" right="0.78740157480314965" top="0.78740157480314965" bottom="1.7716535433070868" header="0.31496062992125984" footer="0.31496062992125984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5" sqref="C15"/>
    </sheetView>
  </sheetViews>
  <sheetFormatPr defaultColWidth="13" defaultRowHeight="15" x14ac:dyDescent="0.2"/>
  <cols>
    <col min="1" max="1" width="13.5" style="35" customWidth="1"/>
    <col min="2" max="3" width="15.25" style="35" customWidth="1"/>
    <col min="4" max="4" width="12.25" style="35" customWidth="1"/>
    <col min="5" max="5" width="11" style="35" customWidth="1"/>
    <col min="6" max="6" width="10" style="35" customWidth="1"/>
    <col min="7" max="16384" width="13" style="35"/>
  </cols>
  <sheetData>
    <row r="1" spans="1:6" ht="15.75" x14ac:dyDescent="0.25">
      <c r="A1" s="139" t="s">
        <v>38</v>
      </c>
      <c r="B1" s="139"/>
      <c r="C1" s="139"/>
      <c r="D1" s="139"/>
      <c r="E1" s="139"/>
      <c r="F1" s="140"/>
    </row>
    <row r="2" spans="1:6" ht="15.75" x14ac:dyDescent="0.25">
      <c r="A2" s="14"/>
      <c r="B2" s="14"/>
      <c r="C2" s="14"/>
      <c r="D2" s="14"/>
      <c r="E2" s="14"/>
      <c r="F2" s="59"/>
    </row>
    <row r="3" spans="1:6" x14ac:dyDescent="0.2">
      <c r="A3" s="9"/>
      <c r="B3" s="10"/>
      <c r="C3" s="10"/>
      <c r="D3" s="11"/>
      <c r="E3" s="11"/>
      <c r="F3" s="59"/>
    </row>
    <row r="4" spans="1:6" s="36" customFormat="1" ht="31.5" customHeight="1" x14ac:dyDescent="0.25">
      <c r="A4" s="118" t="s">
        <v>32</v>
      </c>
      <c r="B4" s="142" t="s">
        <v>39</v>
      </c>
      <c r="C4" s="143"/>
      <c r="D4" s="118" t="s">
        <v>35</v>
      </c>
      <c r="E4" s="118" t="s">
        <v>36</v>
      </c>
      <c r="F4" s="136" t="s">
        <v>37</v>
      </c>
    </row>
    <row r="5" spans="1:6" s="36" customFormat="1" ht="31.5" customHeight="1" thickBot="1" x14ac:dyDescent="0.3">
      <c r="A5" s="141"/>
      <c r="B5" s="15" t="s">
        <v>34</v>
      </c>
      <c r="C5" s="15" t="s">
        <v>40</v>
      </c>
      <c r="D5" s="119"/>
      <c r="E5" s="119"/>
      <c r="F5" s="137"/>
    </row>
    <row r="6" spans="1:6" s="36" customFormat="1" ht="31.5" customHeight="1" thickTop="1" x14ac:dyDescent="0.25">
      <c r="A6" s="67" t="s">
        <v>28</v>
      </c>
      <c r="B6" s="68">
        <v>15465</v>
      </c>
      <c r="C6" s="69">
        <v>2731</v>
      </c>
      <c r="D6" s="68">
        <v>2210</v>
      </c>
      <c r="E6" s="70">
        <v>60</v>
      </c>
      <c r="F6" s="71" t="s">
        <v>72</v>
      </c>
    </row>
    <row r="7" spans="1:6" s="36" customFormat="1" ht="31.5" customHeight="1" x14ac:dyDescent="0.25">
      <c r="A7" s="17" t="s">
        <v>29</v>
      </c>
      <c r="B7" s="60">
        <v>22510</v>
      </c>
      <c r="C7" s="61">
        <v>3715</v>
      </c>
      <c r="D7" s="60">
        <v>3212</v>
      </c>
      <c r="E7" s="62">
        <v>80</v>
      </c>
      <c r="F7" s="63" t="s">
        <v>72</v>
      </c>
    </row>
    <row r="8" spans="1:6" s="36" customFormat="1" ht="31.5" customHeight="1" x14ac:dyDescent="0.25">
      <c r="A8" s="3" t="s">
        <v>30</v>
      </c>
      <c r="B8" s="60">
        <v>23232</v>
      </c>
      <c r="C8" s="61">
        <v>3271</v>
      </c>
      <c r="D8" s="60">
        <v>2505</v>
      </c>
      <c r="E8" s="62">
        <v>47</v>
      </c>
      <c r="F8" s="63">
        <v>3</v>
      </c>
    </row>
    <row r="9" spans="1:6" s="36" customFormat="1" ht="31.5" customHeight="1" thickBot="1" x14ac:dyDescent="0.3">
      <c r="A9" s="72" t="s">
        <v>31</v>
      </c>
      <c r="B9" s="73">
        <v>36328</v>
      </c>
      <c r="C9" s="74">
        <v>4839</v>
      </c>
      <c r="D9" s="73">
        <v>6122</v>
      </c>
      <c r="E9" s="75">
        <v>100</v>
      </c>
      <c r="F9" s="76">
        <v>7</v>
      </c>
    </row>
    <row r="10" spans="1:6" s="36" customFormat="1" ht="31.5" customHeight="1" thickTop="1" x14ac:dyDescent="0.25">
      <c r="A10" s="18" t="s">
        <v>33</v>
      </c>
      <c r="B10" s="64">
        <f>SUM(B6:B9)</f>
        <v>97535</v>
      </c>
      <c r="C10" s="64">
        <f t="shared" ref="C10:F10" si="0">SUM(C6:C9)</f>
        <v>14556</v>
      </c>
      <c r="D10" s="64">
        <f t="shared" si="0"/>
        <v>14049</v>
      </c>
      <c r="E10" s="65">
        <f t="shared" si="0"/>
        <v>287</v>
      </c>
      <c r="F10" s="66">
        <f t="shared" si="0"/>
        <v>10</v>
      </c>
    </row>
  </sheetData>
  <mergeCells count="6">
    <mergeCell ref="F4:F5"/>
    <mergeCell ref="A1:F1"/>
    <mergeCell ref="A4:A5"/>
    <mergeCell ref="B4:C4"/>
    <mergeCell ref="D4:D5"/>
    <mergeCell ref="E4:E5"/>
  </mergeCells>
  <printOptions horizontalCentered="1" verticalCentered="1"/>
  <pageMargins left="0.78740157480314965" right="0.78740157480314965" top="0.78740157480314965" bottom="1.7716535433070868" header="0.31496062992125984" footer="0.31496062992125984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sqref="A1:G1"/>
    </sheetView>
  </sheetViews>
  <sheetFormatPr defaultRowHeight="15" x14ac:dyDescent="0.2"/>
  <cols>
    <col min="1" max="1" width="18.75" style="35" customWidth="1"/>
    <col min="2" max="6" width="9" style="35"/>
    <col min="7" max="7" width="13.125" style="35" customWidth="1"/>
    <col min="8" max="16384" width="9" style="35"/>
  </cols>
  <sheetData>
    <row r="1" spans="1:7" ht="30.75" customHeight="1" x14ac:dyDescent="0.2">
      <c r="A1" s="148" t="s">
        <v>49</v>
      </c>
      <c r="B1" s="148"/>
      <c r="C1" s="148"/>
      <c r="D1" s="148"/>
      <c r="E1" s="148"/>
      <c r="F1" s="148"/>
      <c r="G1" s="148"/>
    </row>
    <row r="3" spans="1:7" ht="15" customHeight="1" x14ac:dyDescent="0.2"/>
    <row r="4" spans="1:7" s="36" customFormat="1" ht="38.25" customHeight="1" x14ac:dyDescent="0.25">
      <c r="A4" s="149" t="s">
        <v>41</v>
      </c>
      <c r="B4" s="145" t="s">
        <v>47</v>
      </c>
      <c r="C4" s="146"/>
      <c r="D4" s="146"/>
      <c r="E4" s="146"/>
      <c r="F4" s="146"/>
      <c r="G4" s="136" t="s">
        <v>73</v>
      </c>
    </row>
    <row r="5" spans="1:7" s="36" customFormat="1" ht="38.25" customHeight="1" thickBot="1" x14ac:dyDescent="0.3">
      <c r="A5" s="150"/>
      <c r="B5" s="82">
        <v>2009</v>
      </c>
      <c r="C5" s="82">
        <v>2010</v>
      </c>
      <c r="D5" s="82">
        <v>2011</v>
      </c>
      <c r="E5" s="82">
        <v>2012</v>
      </c>
      <c r="F5" s="82">
        <v>2013</v>
      </c>
      <c r="G5" s="144"/>
    </row>
    <row r="6" spans="1:7" s="36" customFormat="1" ht="38.25" customHeight="1" thickTop="1" x14ac:dyDescent="0.25">
      <c r="A6" s="77" t="s">
        <v>42</v>
      </c>
      <c r="B6" s="80">
        <v>4358.0725999999995</v>
      </c>
      <c r="C6" s="80">
        <v>4161.5532000000003</v>
      </c>
      <c r="D6" s="80">
        <v>4913.0478000000012</v>
      </c>
      <c r="E6" s="80">
        <v>3518.8959500000001</v>
      </c>
      <c r="F6" s="80">
        <v>4700.6960999999992</v>
      </c>
      <c r="G6" s="80">
        <v>4330.4531299999999</v>
      </c>
    </row>
    <row r="7" spans="1:7" s="36" customFormat="1" ht="38.25" customHeight="1" x14ac:dyDescent="0.25">
      <c r="A7" s="78" t="s">
        <v>43</v>
      </c>
      <c r="B7" s="81">
        <v>178.06970000000001</v>
      </c>
      <c r="C7" s="81">
        <v>118.23303</v>
      </c>
      <c r="D7" s="81">
        <v>118.45582</v>
      </c>
      <c r="E7" s="81">
        <v>146.96213</v>
      </c>
      <c r="F7" s="81">
        <v>176.27843999999999</v>
      </c>
      <c r="G7" s="81">
        <v>147.59982399999998</v>
      </c>
    </row>
    <row r="8" spans="1:7" s="36" customFormat="1" ht="38.25" customHeight="1" x14ac:dyDescent="0.25">
      <c r="A8" s="78" t="s">
        <v>44</v>
      </c>
      <c r="B8" s="81">
        <v>2003.0316200000002</v>
      </c>
      <c r="C8" s="81">
        <v>1584.45568</v>
      </c>
      <c r="D8" s="81">
        <v>1813.6792</v>
      </c>
      <c r="E8" s="81">
        <v>1616.46686</v>
      </c>
      <c r="F8" s="81">
        <v>1593.7598500000001</v>
      </c>
      <c r="G8" s="81">
        <v>1722.278642</v>
      </c>
    </row>
    <row r="9" spans="1:7" s="36" customFormat="1" ht="38.25" customHeight="1" x14ac:dyDescent="0.25">
      <c r="A9" s="78" t="s">
        <v>45</v>
      </c>
      <c r="B9" s="81">
        <v>165.99304000000001</v>
      </c>
      <c r="C9" s="81">
        <v>138.24419</v>
      </c>
      <c r="D9" s="81">
        <v>164.24777</v>
      </c>
      <c r="E9" s="81">
        <v>171.97550000000001</v>
      </c>
      <c r="F9" s="81">
        <v>139.11973999999998</v>
      </c>
      <c r="G9" s="81">
        <v>155.91604799999999</v>
      </c>
    </row>
    <row r="10" spans="1:7" s="36" customFormat="1" ht="38.25" customHeight="1" x14ac:dyDescent="0.25">
      <c r="A10" s="79" t="s">
        <v>46</v>
      </c>
      <c r="B10" s="81">
        <v>889.57368000000008</v>
      </c>
      <c r="C10" s="81">
        <v>692.58947999999998</v>
      </c>
      <c r="D10" s="81">
        <v>1063.7357</v>
      </c>
      <c r="E10" s="81">
        <v>928.14738</v>
      </c>
      <c r="F10" s="81">
        <v>675.38027</v>
      </c>
      <c r="G10" s="81">
        <v>849.88530200000002</v>
      </c>
    </row>
    <row r="12" spans="1:7" ht="47.25" customHeight="1" x14ac:dyDescent="0.25">
      <c r="A12" s="138" t="s">
        <v>48</v>
      </c>
      <c r="B12" s="147"/>
      <c r="C12" s="147"/>
      <c r="D12" s="147"/>
      <c r="E12" s="147"/>
      <c r="F12" s="147"/>
      <c r="G12" s="147"/>
    </row>
  </sheetData>
  <mergeCells count="5">
    <mergeCell ref="G4:G5"/>
    <mergeCell ref="B4:F4"/>
    <mergeCell ref="A12:G12"/>
    <mergeCell ref="A1:G1"/>
    <mergeCell ref="A4:A5"/>
  </mergeCells>
  <printOptions horizontalCentered="1" verticalCentered="1"/>
  <pageMargins left="0.78740157480314965" right="0.78740157480314965" top="0.78740157480314965" bottom="1.7716535433070868" header="0.31496062992125984" footer="0.31496062992125984"/>
  <pageSetup paperSize="9"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sqref="A1:G1"/>
    </sheetView>
  </sheetViews>
  <sheetFormatPr defaultRowHeight="15.75" x14ac:dyDescent="0.25"/>
  <cols>
    <col min="1" max="1" width="20.625" style="28" customWidth="1"/>
    <col min="2" max="2" width="9.375" style="28" bestFit="1" customWidth="1"/>
    <col min="3" max="7" width="9.75" style="28" customWidth="1"/>
    <col min="8" max="16384" width="9" style="28"/>
  </cols>
  <sheetData>
    <row r="1" spans="1:7" x14ac:dyDescent="0.25">
      <c r="A1" s="131" t="s">
        <v>59</v>
      </c>
      <c r="B1" s="131"/>
      <c r="C1" s="131"/>
      <c r="D1" s="131"/>
      <c r="E1" s="131"/>
      <c r="F1" s="131"/>
      <c r="G1" s="131"/>
    </row>
    <row r="2" spans="1:7" x14ac:dyDescent="0.25">
      <c r="A2" s="30"/>
    </row>
    <row r="3" spans="1:7" x14ac:dyDescent="0.25">
      <c r="A3" s="37"/>
    </row>
    <row r="4" spans="1:7" s="29" customFormat="1" ht="32.25" customHeight="1" x14ac:dyDescent="0.25">
      <c r="A4" s="151" t="s">
        <v>60</v>
      </c>
      <c r="B4" s="151" t="s">
        <v>65</v>
      </c>
      <c r="C4" s="151" t="s">
        <v>66</v>
      </c>
      <c r="D4" s="152"/>
      <c r="E4" s="152"/>
      <c r="F4" s="152"/>
      <c r="G4" s="152"/>
    </row>
    <row r="5" spans="1:7" s="29" customFormat="1" ht="32.25" customHeight="1" thickBot="1" x14ac:dyDescent="0.3">
      <c r="A5" s="153"/>
      <c r="B5" s="153"/>
      <c r="C5" s="83">
        <v>0</v>
      </c>
      <c r="D5" s="83" t="s">
        <v>50</v>
      </c>
      <c r="E5" s="83" t="s">
        <v>51</v>
      </c>
      <c r="F5" s="83" t="s">
        <v>52</v>
      </c>
      <c r="G5" s="83" t="s">
        <v>77</v>
      </c>
    </row>
    <row r="6" spans="1:7" s="29" customFormat="1" ht="32.25" customHeight="1" x14ac:dyDescent="0.25">
      <c r="A6" s="86" t="s">
        <v>53</v>
      </c>
      <c r="B6" s="89">
        <v>1821</v>
      </c>
      <c r="C6" s="89">
        <v>331</v>
      </c>
      <c r="D6" s="92">
        <v>230</v>
      </c>
      <c r="E6" s="96">
        <v>288</v>
      </c>
      <c r="F6" s="96">
        <v>774</v>
      </c>
      <c r="G6" s="101">
        <v>198</v>
      </c>
    </row>
    <row r="7" spans="1:7" s="29" customFormat="1" ht="32.25" customHeight="1" x14ac:dyDescent="0.25">
      <c r="A7" s="84" t="s">
        <v>61</v>
      </c>
      <c r="B7" s="88">
        <v>344016</v>
      </c>
      <c r="C7" s="88">
        <v>203817</v>
      </c>
      <c r="D7" s="91">
        <v>92795</v>
      </c>
      <c r="E7" s="95">
        <v>31527</v>
      </c>
      <c r="F7" s="95">
        <v>15169</v>
      </c>
      <c r="G7" s="99">
        <v>708</v>
      </c>
    </row>
    <row r="8" spans="1:7" s="29" customFormat="1" ht="32.25" customHeight="1" x14ac:dyDescent="0.25">
      <c r="A8" s="84" t="s">
        <v>63</v>
      </c>
      <c r="B8" s="88">
        <v>126655</v>
      </c>
      <c r="C8" s="88">
        <v>106036</v>
      </c>
      <c r="D8" s="91">
        <v>11887</v>
      </c>
      <c r="E8" s="95">
        <v>3680</v>
      </c>
      <c r="F8" s="95">
        <v>4164</v>
      </c>
      <c r="G8" s="99">
        <v>888</v>
      </c>
    </row>
    <row r="9" spans="1:7" s="29" customFormat="1" ht="32.25" customHeight="1" x14ac:dyDescent="0.25">
      <c r="A9" s="84" t="s">
        <v>71</v>
      </c>
      <c r="B9" s="88">
        <v>12</v>
      </c>
      <c r="C9" s="88">
        <v>1</v>
      </c>
      <c r="D9" s="91">
        <v>3</v>
      </c>
      <c r="E9" s="95">
        <v>3</v>
      </c>
      <c r="F9" s="95">
        <v>4</v>
      </c>
      <c r="G9" s="99">
        <v>1</v>
      </c>
    </row>
    <row r="10" spans="1:7" s="29" customFormat="1" ht="32.25" customHeight="1" x14ac:dyDescent="0.25">
      <c r="A10" s="84" t="s">
        <v>62</v>
      </c>
      <c r="B10" s="88">
        <v>2067</v>
      </c>
      <c r="C10" s="88">
        <v>1127</v>
      </c>
      <c r="D10" s="91">
        <v>658</v>
      </c>
      <c r="E10" s="95">
        <v>190</v>
      </c>
      <c r="F10" s="95">
        <v>89</v>
      </c>
      <c r="G10" s="99">
        <v>3</v>
      </c>
    </row>
    <row r="11" spans="1:7" s="29" customFormat="1" ht="32.25" customHeight="1" x14ac:dyDescent="0.25">
      <c r="A11" s="84" t="s">
        <v>64</v>
      </c>
      <c r="B11" s="88">
        <v>1084</v>
      </c>
      <c r="C11" s="88">
        <v>776</v>
      </c>
      <c r="D11" s="91">
        <v>100</v>
      </c>
      <c r="E11" s="95">
        <v>59</v>
      </c>
      <c r="F11" s="95">
        <v>112</v>
      </c>
      <c r="G11" s="99">
        <v>37</v>
      </c>
    </row>
    <row r="12" spans="1:7" s="29" customFormat="1" ht="32.25" customHeight="1" x14ac:dyDescent="0.25">
      <c r="A12" s="84" t="s">
        <v>69</v>
      </c>
      <c r="B12" s="88">
        <v>549</v>
      </c>
      <c r="C12" s="88">
        <v>3</v>
      </c>
      <c r="D12" s="91">
        <v>8</v>
      </c>
      <c r="E12" s="95">
        <v>24</v>
      </c>
      <c r="F12" s="95">
        <v>347</v>
      </c>
      <c r="G12" s="99">
        <v>167</v>
      </c>
    </row>
    <row r="13" spans="1:7" s="29" customFormat="1" ht="32.25" customHeight="1" x14ac:dyDescent="0.25">
      <c r="A13" s="84" t="s">
        <v>54</v>
      </c>
      <c r="B13" s="88">
        <v>16995</v>
      </c>
      <c r="C13" s="88">
        <v>1338</v>
      </c>
      <c r="D13" s="91">
        <v>4106</v>
      </c>
      <c r="E13" s="95">
        <v>5708</v>
      </c>
      <c r="F13" s="95">
        <v>5730</v>
      </c>
      <c r="G13" s="99">
        <v>113</v>
      </c>
    </row>
    <row r="14" spans="1:7" s="29" customFormat="1" ht="32.25" customHeight="1" x14ac:dyDescent="0.25">
      <c r="A14" s="84" t="s">
        <v>55</v>
      </c>
      <c r="B14" s="88">
        <v>15</v>
      </c>
      <c r="C14" s="88">
        <v>5</v>
      </c>
      <c r="D14" s="91">
        <v>1</v>
      </c>
      <c r="E14" s="95">
        <v>1</v>
      </c>
      <c r="F14" s="95">
        <v>2</v>
      </c>
      <c r="G14" s="99">
        <v>6</v>
      </c>
    </row>
    <row r="15" spans="1:7" s="29" customFormat="1" ht="32.25" customHeight="1" x14ac:dyDescent="0.25">
      <c r="A15" s="84" t="s">
        <v>56</v>
      </c>
      <c r="B15" s="88">
        <v>88844</v>
      </c>
      <c r="C15" s="88" t="s">
        <v>72</v>
      </c>
      <c r="D15" s="91">
        <v>77425</v>
      </c>
      <c r="E15" s="95">
        <v>10156</v>
      </c>
      <c r="F15" s="95">
        <v>1255</v>
      </c>
      <c r="G15" s="99">
        <v>8</v>
      </c>
    </row>
    <row r="16" spans="1:7" s="29" customFormat="1" ht="32.25" customHeight="1" x14ac:dyDescent="0.25">
      <c r="A16" s="84" t="s">
        <v>67</v>
      </c>
      <c r="B16" s="88">
        <v>1924546</v>
      </c>
      <c r="C16" s="88">
        <v>1924546</v>
      </c>
      <c r="D16" s="91" t="s">
        <v>72</v>
      </c>
      <c r="E16" s="95" t="s">
        <v>72</v>
      </c>
      <c r="F16" s="95" t="s">
        <v>72</v>
      </c>
      <c r="G16" s="99" t="s">
        <v>72</v>
      </c>
    </row>
    <row r="17" spans="1:7" s="29" customFormat="1" ht="32.25" customHeight="1" x14ac:dyDescent="0.25">
      <c r="A17" s="84" t="s">
        <v>57</v>
      </c>
      <c r="B17" s="88">
        <v>54561</v>
      </c>
      <c r="C17" s="88">
        <v>52086</v>
      </c>
      <c r="D17" s="91">
        <v>2362</v>
      </c>
      <c r="E17" s="95">
        <v>113</v>
      </c>
      <c r="F17" s="95" t="s">
        <v>72</v>
      </c>
      <c r="G17" s="99" t="s">
        <v>72</v>
      </c>
    </row>
    <row r="18" spans="1:7" s="29" customFormat="1" ht="32.25" customHeight="1" x14ac:dyDescent="0.25">
      <c r="A18" s="84" t="s">
        <v>68</v>
      </c>
      <c r="B18" s="88">
        <v>133302</v>
      </c>
      <c r="C18" s="88">
        <v>126472</v>
      </c>
      <c r="D18" s="91">
        <v>4593</v>
      </c>
      <c r="E18" s="95">
        <v>1379</v>
      </c>
      <c r="F18" s="95">
        <v>834</v>
      </c>
      <c r="G18" s="99">
        <v>24</v>
      </c>
    </row>
    <row r="19" spans="1:7" s="29" customFormat="1" ht="32.25" customHeight="1" thickBot="1" x14ac:dyDescent="0.3">
      <c r="A19" s="87" t="s">
        <v>58</v>
      </c>
      <c r="B19" s="90">
        <v>270</v>
      </c>
      <c r="C19" s="90">
        <v>222</v>
      </c>
      <c r="D19" s="93">
        <v>28</v>
      </c>
      <c r="E19" s="97">
        <v>18</v>
      </c>
      <c r="F19" s="97">
        <v>2</v>
      </c>
      <c r="G19" s="100" t="s">
        <v>72</v>
      </c>
    </row>
    <row r="20" spans="1:7" s="29" customFormat="1" ht="32.25" customHeight="1" x14ac:dyDescent="0.25">
      <c r="A20" s="85" t="s">
        <v>0</v>
      </c>
      <c r="B20" s="44">
        <f>SUM(B6:B19)</f>
        <v>2694737</v>
      </c>
      <c r="C20" s="44">
        <f t="shared" ref="C20:G20" si="0">SUM(C6:C19)</f>
        <v>2416760</v>
      </c>
      <c r="D20" s="94">
        <f t="shared" si="0"/>
        <v>194196</v>
      </c>
      <c r="E20" s="98">
        <f t="shared" si="0"/>
        <v>53146</v>
      </c>
      <c r="F20" s="98">
        <f t="shared" si="0"/>
        <v>28482</v>
      </c>
      <c r="G20" s="102">
        <f t="shared" si="0"/>
        <v>2153</v>
      </c>
    </row>
    <row r="22" spans="1:7" ht="31.5" customHeight="1" x14ac:dyDescent="0.25">
      <c r="A22" s="128" t="s">
        <v>70</v>
      </c>
      <c r="B22" s="128"/>
      <c r="C22" s="128"/>
      <c r="D22" s="128"/>
      <c r="E22" s="128"/>
      <c r="F22" s="128"/>
      <c r="G22" s="128"/>
    </row>
  </sheetData>
  <mergeCells count="5">
    <mergeCell ref="C4:G4"/>
    <mergeCell ref="B4:B5"/>
    <mergeCell ref="A4:A5"/>
    <mergeCell ref="A1:G1"/>
    <mergeCell ref="A22:G22"/>
  </mergeCell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List0</vt:lpstr>
      <vt:lpstr>List1</vt:lpstr>
      <vt:lpstr>List2</vt:lpstr>
      <vt:lpstr>List3</vt:lpstr>
      <vt:lpstr>List4</vt:lpstr>
      <vt:lpstr>List5</vt:lpstr>
      <vt:lpstr>List6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Jaroslav Konůpek</dc:creator>
  <cp:lastModifiedBy>vit.vales</cp:lastModifiedBy>
  <cp:lastPrinted>2014-12-27T19:24:26Z</cp:lastPrinted>
  <dcterms:created xsi:type="dcterms:W3CDTF">2014-12-21T19:15:48Z</dcterms:created>
  <dcterms:modified xsi:type="dcterms:W3CDTF">2015-01-26T10:15:38Z</dcterms:modified>
</cp:coreProperties>
</file>