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vit.vales\Documents\Rozhledy\AAA_redakce\R03_2019_2020\"/>
    </mc:Choice>
  </mc:AlternateContent>
  <bookViews>
    <workbookView xWindow="0" yWindow="0" windowWidth="21600" windowHeight="10185" tabRatio="500" firstSheet="2" activeTab="3"/>
  </bookViews>
  <sheets>
    <sheet name="List1" sheetId="1" r:id="rId1"/>
    <sheet name="List2" sheetId="2" r:id="rId2"/>
    <sheet name="List3" sheetId="3" r:id="rId3"/>
    <sheet name="List4" sheetId="4" r:id="rId4"/>
  </sheets>
  <calcPr calcId="152511" iterateDelta="1E-4"/>
</workbook>
</file>

<file path=xl/calcChain.xml><?xml version="1.0" encoding="utf-8"?>
<calcChain xmlns="http://schemas.openxmlformats.org/spreadsheetml/2006/main">
  <c r="D13" i="4" l="1"/>
  <c r="B13" i="4"/>
  <c r="D12" i="4"/>
  <c r="B12" i="4"/>
  <c r="C10" i="1" l="1"/>
  <c r="D10" i="1"/>
  <c r="E10" i="1"/>
  <c r="F10" i="1"/>
  <c r="G10" i="1"/>
  <c r="B10" i="1"/>
</calcChain>
</file>

<file path=xl/sharedStrings.xml><?xml version="1.0" encoding="utf-8"?>
<sst xmlns="http://schemas.openxmlformats.org/spreadsheetml/2006/main" count="59" uniqueCount="46">
  <si>
    <t>Ukazatel</t>
  </si>
  <si>
    <t>I.</t>
  </si>
  <si>
    <t>II.</t>
  </si>
  <si>
    <t>III.</t>
  </si>
  <si>
    <t>IV.</t>
  </si>
  <si>
    <t>Přeprava věcí celkem (tis. tun)</t>
  </si>
  <si>
    <t>Přepravní výkony (mil. tkm)</t>
  </si>
  <si>
    <t>Poznámka:
V údajích zveřejněných na www.czso.cz dne 4. července 2019 nejsou zahrnuty prázdné soukromé vozy.</t>
  </si>
  <si>
    <t>Vnitrostátní</t>
  </si>
  <si>
    <t>Dovoz</t>
  </si>
  <si>
    <t>Vývoz</t>
  </si>
  <si>
    <t>Tranzit</t>
  </si>
  <si>
    <t>Železniční nákladní doprava v ČR</t>
  </si>
  <si>
    <t>Celkem</t>
  </si>
  <si>
    <t>Mezinárodní</t>
  </si>
  <si>
    <t>celkem</t>
  </si>
  <si>
    <t>dovoz</t>
  </si>
  <si>
    <t>vývoz</t>
  </si>
  <si>
    <t>tranzit přes ČR</t>
  </si>
  <si>
    <t>kabotáž</t>
  </si>
  <si>
    <t>Silniční nákladní doprava v ČR v roce 2018</t>
  </si>
  <si>
    <t>Průměrná přepravní vzdálenost (km)</t>
  </si>
  <si>
    <t>ve třetích zemích</t>
  </si>
  <si>
    <t>Přeprava ropy (tis. tun)</t>
  </si>
  <si>
    <t>Čtvrtletí roku 2017</t>
  </si>
  <si>
    <t>Čtvrtletí roku 2018</t>
  </si>
  <si>
    <t>I. čtvrtletí 2019</t>
  </si>
  <si>
    <t>Přeprava ropy potrubní dopravou v ČR</t>
  </si>
  <si>
    <t>Poznámka:
Do objemu přeprav ropy je zahrnut jak pohyb ropy od hranic do nádrží na centrálním tankovišti ropy, tak i pohyb ropy do nádrží zákazníka z ropovodu i z nádrží na centrálním tankovišti ropy.</t>
  </si>
  <si>
    <t>Výkony (vč. obchodní marže)</t>
  </si>
  <si>
    <t>Náklady vynaložené na prodané zboží</t>
  </si>
  <si>
    <t>Obchodní marže</t>
  </si>
  <si>
    <t>Přidaná hodnota</t>
  </si>
  <si>
    <t>Průměrný počet podnikatelských subjektů</t>
  </si>
  <si>
    <t>Základní finanční ukazatele v průmyslu ČR za rok 2018</t>
  </si>
  <si>
    <t>index</t>
  </si>
  <si>
    <t>mil. Kč</t>
  </si>
  <si>
    <t>Tržby z prodeje výrobků</t>
  </si>
  <si>
    <t>Tržby z prodeje služeb</t>
  </si>
  <si>
    <t>Tržby za prodej zboží</t>
  </si>
  <si>
    <t>Spotřeba materiálu, energie, náklady na služby</t>
  </si>
  <si>
    <t>Zdroj:
publikace Českého statistického úřadu Nákladní doprava – časové řady zveřejněná na www.czso.cz dne 4. července 2019</t>
  </si>
  <si>
    <t>Přeprava věcí
(tis. tun)</t>
  </si>
  <si>
    <t>III. čtvrtletí</t>
  </si>
  <si>
    <t>IV. čtvrtletí</t>
  </si>
  <si>
    <t>Poznámka:
Údaje Českého statického úřadu jsou uvedeny včetně doodhadu za nezjišťovaný soubor. Indexy proti stejnému období minulého roku se vztahují
k běžný cenám.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</si>
</sst>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??,???"/>
    <numFmt numFmtId="166" formatCode="???,???"/>
    <numFmt numFmtId="167" formatCode="?,???"/>
    <numFmt numFmtId="168" formatCode="?,???,???"/>
  </numFmts>
  <fonts count="10" x14ac:knownFonts="1">
    <font>
      <sz val="12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u/>
      <sz val="11"/>
      <color rgb="FF0563C1"/>
      <name val="Calibri"/>
      <family val="2"/>
      <charset val="238"/>
    </font>
    <font>
      <u/>
      <sz val="12"/>
      <color rgb="FF0563C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15">
    <xf numFmtId="0" fontId="0" fillId="0" borderId="0"/>
    <xf numFmtId="0" fontId="6" fillId="0" borderId="0" applyBorder="0" applyProtection="0"/>
    <xf numFmtId="0" fontId="2" fillId="0" borderId="0">
      <alignment vertical="top"/>
    </xf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</cellStyleXfs>
  <cellXfs count="58">
    <xf numFmtId="0" fontId="0" fillId="0" borderId="0" xfId="0"/>
    <xf numFmtId="0" fontId="0" fillId="0" borderId="0" xfId="0" applyFont="1"/>
    <xf numFmtId="0" fontId="2" fillId="0" borderId="0" xfId="0" applyFont="1"/>
    <xf numFmtId="0" fontId="4" fillId="0" borderId="0" xfId="0" applyFont="1"/>
    <xf numFmtId="0" fontId="7" fillId="0" borderId="0" xfId="1" applyFont="1" applyBorder="1" applyAlignment="1" applyProtection="1"/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left" vertical="center" indent="1"/>
    </xf>
    <xf numFmtId="0" fontId="0" fillId="0" borderId="3" xfId="0" applyFont="1" applyBorder="1" applyAlignment="1">
      <alignment horizontal="left" vertical="center" indent="1"/>
    </xf>
    <xf numFmtId="0" fontId="2" fillId="0" borderId="1" xfId="0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 indent="1"/>
    </xf>
    <xf numFmtId="0" fontId="0" fillId="0" borderId="1" xfId="0" applyFont="1" applyFill="1" applyBorder="1" applyAlignment="1">
      <alignment horizontal="left" vertical="center" indent="1"/>
    </xf>
    <xf numFmtId="165" fontId="2" fillId="0" borderId="1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 indent="1"/>
    </xf>
    <xf numFmtId="0" fontId="4" fillId="0" borderId="2" xfId="0" applyFont="1" applyBorder="1" applyAlignment="1">
      <alignment horizontal="left" vertical="center" wrapText="1" indent="1"/>
    </xf>
    <xf numFmtId="166" fontId="8" fillId="0" borderId="3" xfId="0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/>
    </xf>
    <xf numFmtId="167" fontId="8" fillId="0" borderId="3" xfId="0" applyNumberFormat="1" applyFont="1" applyFill="1" applyBorder="1" applyAlignment="1">
      <alignment horizontal="center" vertical="center"/>
    </xf>
    <xf numFmtId="167" fontId="8" fillId="0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 indent="1"/>
    </xf>
    <xf numFmtId="0" fontId="0" fillId="0" borderId="3" xfId="0" applyFont="1" applyBorder="1" applyAlignment="1">
      <alignment horizontal="left" vertical="center" wrapText="1" indent="1"/>
    </xf>
    <xf numFmtId="164" fontId="2" fillId="0" borderId="2" xfId="0" applyNumberFormat="1" applyFont="1" applyBorder="1" applyAlignment="1">
      <alignment horizontal="center" vertical="center"/>
    </xf>
    <xf numFmtId="167" fontId="2" fillId="0" borderId="3" xfId="0" applyNumberFormat="1" applyFont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2" xfId="0" applyNumberFormat="1" applyFont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 indent="1"/>
    </xf>
    <xf numFmtId="168" fontId="2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 indent="1"/>
    </xf>
    <xf numFmtId="168" fontId="2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5">
    <cellStyle name="Hypertextový odkaz" xfId="1" builtinId="8"/>
    <cellStyle name="Normální" xfId="0" builtinId="0"/>
    <cellStyle name="normální 10" xfId="6"/>
    <cellStyle name="Normální 11" xfId="13"/>
    <cellStyle name="Normální 12" xfId="3"/>
    <cellStyle name="Normální 13" xfId="14"/>
    <cellStyle name="normální 2" xfId="5"/>
    <cellStyle name="Normální 3" xfId="4"/>
    <cellStyle name="Normální 4" xfId="7"/>
    <cellStyle name="Normální 5" xfId="8"/>
    <cellStyle name="Normální 6" xfId="9"/>
    <cellStyle name="Normální 7" xfId="10"/>
    <cellStyle name="Normální 8" xfId="11"/>
    <cellStyle name="Normální 9" xfId="12"/>
    <cellStyle name="Vysvětlující text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zoomScaleNormal="100" workbookViewId="0">
      <selection activeCell="A12" sqref="A12:G12"/>
    </sheetView>
  </sheetViews>
  <sheetFormatPr defaultRowHeight="15" x14ac:dyDescent="0.2"/>
  <cols>
    <col min="1" max="1" width="12.33203125" style="1" customWidth="1"/>
    <col min="2" max="7" width="9.109375" style="1" customWidth="1"/>
    <col min="8" max="1025" width="8.88671875" style="1" customWidth="1"/>
    <col min="1026" max="16384" width="8.88671875" style="1"/>
  </cols>
  <sheetData>
    <row r="1" spans="1:7" ht="15.75" x14ac:dyDescent="0.25">
      <c r="A1" s="39" t="s">
        <v>12</v>
      </c>
      <c r="B1" s="39"/>
      <c r="C1" s="39"/>
      <c r="D1" s="39"/>
      <c r="E1" s="39"/>
      <c r="F1" s="39"/>
      <c r="G1" s="39"/>
    </row>
    <row r="3" spans="1:7" x14ac:dyDescent="0.2">
      <c r="A3" s="2"/>
    </row>
    <row r="4" spans="1:7" s="6" customFormat="1" ht="24" customHeight="1" x14ac:dyDescent="0.2">
      <c r="A4" s="37" t="s">
        <v>0</v>
      </c>
      <c r="B4" s="36" t="s">
        <v>5</v>
      </c>
      <c r="C4" s="36"/>
      <c r="D4" s="36"/>
      <c r="E4" s="36" t="s">
        <v>6</v>
      </c>
      <c r="F4" s="36"/>
      <c r="G4" s="36"/>
    </row>
    <row r="5" spans="1:7" s="6" customFormat="1" ht="24" customHeight="1" thickBot="1" x14ac:dyDescent="0.25">
      <c r="A5" s="38"/>
      <c r="B5" s="9">
        <v>2016</v>
      </c>
      <c r="C5" s="9">
        <v>2017</v>
      </c>
      <c r="D5" s="9">
        <v>2018</v>
      </c>
      <c r="E5" s="9">
        <v>2016</v>
      </c>
      <c r="F5" s="9">
        <v>2017</v>
      </c>
      <c r="G5" s="9">
        <v>2018</v>
      </c>
    </row>
    <row r="6" spans="1:7" s="6" customFormat="1" ht="24" customHeight="1" thickTop="1" x14ac:dyDescent="0.2">
      <c r="A6" s="8" t="s">
        <v>8</v>
      </c>
      <c r="B6" s="10">
        <v>39692</v>
      </c>
      <c r="C6" s="10">
        <v>38440</v>
      </c>
      <c r="D6" s="10">
        <v>38502</v>
      </c>
      <c r="E6" s="10">
        <v>5325</v>
      </c>
      <c r="F6" s="10">
        <v>5499</v>
      </c>
      <c r="G6" s="10">
        <v>5903</v>
      </c>
    </row>
    <row r="7" spans="1:7" s="6" customFormat="1" ht="24" customHeight="1" x14ac:dyDescent="0.2">
      <c r="A7" s="7" t="s">
        <v>9</v>
      </c>
      <c r="B7" s="11">
        <v>29138</v>
      </c>
      <c r="C7" s="11">
        <v>28319</v>
      </c>
      <c r="D7" s="11">
        <v>30214</v>
      </c>
      <c r="E7" s="11">
        <v>3911</v>
      </c>
      <c r="F7" s="11">
        <v>3667</v>
      </c>
      <c r="G7" s="11">
        <v>4023</v>
      </c>
    </row>
    <row r="8" spans="1:7" s="6" customFormat="1" ht="24" customHeight="1" x14ac:dyDescent="0.2">
      <c r="A8" s="7" t="s">
        <v>10</v>
      </c>
      <c r="B8" s="11">
        <v>19650</v>
      </c>
      <c r="C8" s="11">
        <v>19661</v>
      </c>
      <c r="D8" s="11">
        <v>20251</v>
      </c>
      <c r="E8" s="11">
        <v>4061</v>
      </c>
      <c r="F8" s="11">
        <v>4127</v>
      </c>
      <c r="G8" s="11">
        <v>4075</v>
      </c>
    </row>
    <row r="9" spans="1:7" s="6" customFormat="1" ht="24" customHeight="1" thickBot="1" x14ac:dyDescent="0.25">
      <c r="A9" s="13" t="s">
        <v>11</v>
      </c>
      <c r="B9" s="14">
        <v>9555</v>
      </c>
      <c r="C9" s="14">
        <v>10097</v>
      </c>
      <c r="D9" s="14">
        <v>9889</v>
      </c>
      <c r="E9" s="14">
        <v>2321</v>
      </c>
      <c r="F9" s="14">
        <v>2550</v>
      </c>
      <c r="G9" s="14">
        <v>2489</v>
      </c>
    </row>
    <row r="10" spans="1:7" s="6" customFormat="1" ht="24" customHeight="1" thickTop="1" x14ac:dyDescent="0.2">
      <c r="A10" s="12" t="s">
        <v>13</v>
      </c>
      <c r="B10" s="10">
        <f>SUM(B6:B9)</f>
        <v>98035</v>
      </c>
      <c r="C10" s="10">
        <f t="shared" ref="C10:G10" si="0">SUM(C6:C9)</f>
        <v>96517</v>
      </c>
      <c r="D10" s="10">
        <f t="shared" si="0"/>
        <v>98856</v>
      </c>
      <c r="E10" s="10">
        <f t="shared" si="0"/>
        <v>15618</v>
      </c>
      <c r="F10" s="10">
        <f t="shared" si="0"/>
        <v>15843</v>
      </c>
      <c r="G10" s="10">
        <f t="shared" si="0"/>
        <v>16490</v>
      </c>
    </row>
    <row r="12" spans="1:7" ht="45.75" customHeight="1" x14ac:dyDescent="0.2">
      <c r="A12" s="34" t="s">
        <v>7</v>
      </c>
      <c r="B12" s="35"/>
      <c r="C12" s="35"/>
      <c r="D12" s="35"/>
      <c r="E12" s="35"/>
      <c r="F12" s="35"/>
      <c r="G12" s="35"/>
    </row>
  </sheetData>
  <mergeCells count="5">
    <mergeCell ref="A12:G12"/>
    <mergeCell ref="E4:G4"/>
    <mergeCell ref="B4:D4"/>
    <mergeCell ref="A4:A5"/>
    <mergeCell ref="A1:G1"/>
  </mergeCells>
  <printOptions horizontalCentered="1" verticalCentered="1"/>
  <pageMargins left="0.78749999999999998" right="0.78749999999999998" top="0.78749999999999998" bottom="1.77152777777778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zoomScale="99" zoomScaleNormal="99" workbookViewId="0">
      <selection activeCell="C7" sqref="C7"/>
    </sheetView>
  </sheetViews>
  <sheetFormatPr defaultRowHeight="15.75" x14ac:dyDescent="0.25"/>
  <cols>
    <col min="1" max="1" width="17.6640625" style="3" customWidth="1"/>
    <col min="2" max="2" width="9.5546875" style="3" customWidth="1"/>
    <col min="3" max="8" width="7.21875" style="3" customWidth="1"/>
    <col min="9" max="1025" width="13.88671875" style="3" customWidth="1"/>
    <col min="1026" max="16384" width="8.88671875" style="3"/>
  </cols>
  <sheetData>
    <row r="1" spans="1:8" x14ac:dyDescent="0.25">
      <c r="A1" s="42" t="s">
        <v>20</v>
      </c>
      <c r="B1" s="42"/>
      <c r="C1" s="42"/>
      <c r="D1" s="42"/>
      <c r="E1" s="42"/>
      <c r="F1" s="42"/>
      <c r="G1" s="42"/>
      <c r="H1" s="42"/>
    </row>
    <row r="2" spans="1:8" x14ac:dyDescent="0.25">
      <c r="A2" s="4"/>
    </row>
    <row r="5" spans="1:8" s="5" customFormat="1" ht="51.4" customHeight="1" x14ac:dyDescent="0.2">
      <c r="A5" s="43" t="s">
        <v>0</v>
      </c>
      <c r="B5" s="40" t="s">
        <v>8</v>
      </c>
      <c r="C5" s="40" t="s">
        <v>14</v>
      </c>
      <c r="D5" s="40"/>
      <c r="E5" s="40"/>
      <c r="F5" s="40"/>
      <c r="G5" s="40"/>
      <c r="H5" s="40"/>
    </row>
    <row r="6" spans="1:8" s="5" customFormat="1" ht="51.4" customHeight="1" thickBot="1" x14ac:dyDescent="0.25">
      <c r="A6" s="44"/>
      <c r="B6" s="41"/>
      <c r="C6" s="15" t="s">
        <v>15</v>
      </c>
      <c r="D6" s="16" t="s">
        <v>16</v>
      </c>
      <c r="E6" s="16" t="s">
        <v>17</v>
      </c>
      <c r="F6" s="16" t="s">
        <v>22</v>
      </c>
      <c r="G6" s="16" t="s">
        <v>18</v>
      </c>
      <c r="H6" s="16" t="s">
        <v>19</v>
      </c>
    </row>
    <row r="7" spans="1:8" s="5" customFormat="1" ht="51.4" customHeight="1" x14ac:dyDescent="0.2">
      <c r="A7" s="17" t="s">
        <v>42</v>
      </c>
      <c r="B7" s="19">
        <v>445324</v>
      </c>
      <c r="C7" s="21">
        <v>33911</v>
      </c>
      <c r="D7" s="21">
        <v>12561</v>
      </c>
      <c r="E7" s="21">
        <v>17077</v>
      </c>
      <c r="F7" s="23">
        <v>2163</v>
      </c>
      <c r="G7" s="23">
        <v>427</v>
      </c>
      <c r="H7" s="23">
        <v>1683</v>
      </c>
    </row>
    <row r="8" spans="1:8" s="5" customFormat="1" ht="51.4" customHeight="1" x14ac:dyDescent="0.2">
      <c r="A8" s="18" t="s">
        <v>6</v>
      </c>
      <c r="B8" s="20">
        <v>23543</v>
      </c>
      <c r="C8" s="22">
        <v>17530</v>
      </c>
      <c r="D8" s="22">
        <v>6964</v>
      </c>
      <c r="E8" s="22">
        <v>8008</v>
      </c>
      <c r="F8" s="24">
        <v>1621</v>
      </c>
      <c r="G8" s="24">
        <v>473</v>
      </c>
      <c r="H8" s="24">
        <v>464</v>
      </c>
    </row>
    <row r="9" spans="1:8" s="5" customFormat="1" ht="51.4" customHeight="1" x14ac:dyDescent="0.2">
      <c r="A9" s="18" t="s">
        <v>21</v>
      </c>
      <c r="B9" s="20">
        <v>53</v>
      </c>
      <c r="C9" s="22">
        <v>517</v>
      </c>
      <c r="D9" s="22">
        <v>555</v>
      </c>
      <c r="E9" s="22">
        <v>469</v>
      </c>
      <c r="F9" s="24">
        <v>749</v>
      </c>
      <c r="G9" s="24">
        <v>1107</v>
      </c>
      <c r="H9" s="24">
        <v>276</v>
      </c>
    </row>
    <row r="11" spans="1:8" ht="46.15" customHeight="1" x14ac:dyDescent="0.25">
      <c r="A11" s="45" t="s">
        <v>41</v>
      </c>
      <c r="B11" s="46"/>
      <c r="C11" s="46"/>
      <c r="D11" s="46"/>
      <c r="E11" s="46"/>
      <c r="F11" s="46"/>
      <c r="G11" s="46"/>
      <c r="H11" s="46"/>
    </row>
  </sheetData>
  <mergeCells count="5">
    <mergeCell ref="B5:B6"/>
    <mergeCell ref="C5:H5"/>
    <mergeCell ref="A1:H1"/>
    <mergeCell ref="A5:A6"/>
    <mergeCell ref="A11:H11"/>
  </mergeCells>
  <printOptions horizontalCentered="1" verticalCentered="1"/>
  <pageMargins left="0.78749999999999998" right="0.78749999999999998" top="0.78749999999999998" bottom="1.77152777777778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96" zoomScaleNormal="96" workbookViewId="0">
      <selection sqref="A1:J1"/>
    </sheetView>
  </sheetViews>
  <sheetFormatPr defaultRowHeight="15" x14ac:dyDescent="0.2"/>
  <cols>
    <col min="1" max="1" width="19.44140625" style="1" customWidth="1"/>
    <col min="2" max="9" width="5.33203125" style="1" customWidth="1"/>
    <col min="10" max="10" width="8" style="1" customWidth="1"/>
    <col min="11" max="1019" width="8.88671875" style="1" customWidth="1"/>
    <col min="1020" max="16384" width="8.88671875" style="1"/>
  </cols>
  <sheetData>
    <row r="1" spans="1:10" ht="15.75" x14ac:dyDescent="0.25">
      <c r="A1" s="39" t="s">
        <v>27</v>
      </c>
      <c r="B1" s="39"/>
      <c r="C1" s="39"/>
      <c r="D1" s="39"/>
      <c r="E1" s="39"/>
      <c r="F1" s="39"/>
      <c r="G1" s="39"/>
      <c r="H1" s="39"/>
      <c r="I1" s="39"/>
      <c r="J1" s="39"/>
    </row>
    <row r="4" spans="1:10" s="6" customFormat="1" ht="35.85" customHeight="1" x14ac:dyDescent="0.2">
      <c r="A4" s="37" t="s">
        <v>0</v>
      </c>
      <c r="B4" s="47" t="s">
        <v>24</v>
      </c>
      <c r="C4" s="47"/>
      <c r="D4" s="47"/>
      <c r="E4" s="47"/>
      <c r="F4" s="47" t="s">
        <v>25</v>
      </c>
      <c r="G4" s="47"/>
      <c r="H4" s="47"/>
      <c r="I4" s="47"/>
      <c r="J4" s="48" t="s">
        <v>26</v>
      </c>
    </row>
    <row r="5" spans="1:10" s="6" customFormat="1" ht="35.85" customHeight="1" thickBot="1" x14ac:dyDescent="0.25">
      <c r="A5" s="38"/>
      <c r="B5" s="9" t="s">
        <v>1</v>
      </c>
      <c r="C5" s="9" t="s">
        <v>2</v>
      </c>
      <c r="D5" s="9" t="s">
        <v>3</v>
      </c>
      <c r="E5" s="9" t="s">
        <v>4</v>
      </c>
      <c r="F5" s="9" t="s">
        <v>1</v>
      </c>
      <c r="G5" s="9" t="s">
        <v>2</v>
      </c>
      <c r="H5" s="9" t="s">
        <v>3</v>
      </c>
      <c r="I5" s="9" t="s">
        <v>4</v>
      </c>
      <c r="J5" s="49"/>
    </row>
    <row r="6" spans="1:10" s="6" customFormat="1" ht="35.85" customHeight="1" thickTop="1" x14ac:dyDescent="0.2">
      <c r="A6" s="26" t="s">
        <v>23</v>
      </c>
      <c r="B6" s="28">
        <v>3510.6529999999998</v>
      </c>
      <c r="C6" s="28">
        <v>3508.105</v>
      </c>
      <c r="D6" s="28">
        <v>3327.835</v>
      </c>
      <c r="E6" s="28">
        <v>3106.2979999999998</v>
      </c>
      <c r="F6" s="28">
        <v>3513.24</v>
      </c>
      <c r="G6" s="28">
        <v>2999.8780000000002</v>
      </c>
      <c r="H6" s="28">
        <v>3506.7420000000002</v>
      </c>
      <c r="I6" s="29">
        <v>3819.212</v>
      </c>
      <c r="J6" s="29">
        <v>3565.9119999999998</v>
      </c>
    </row>
    <row r="7" spans="1:10" s="6" customFormat="1" ht="35.85" customHeight="1" x14ac:dyDescent="0.2">
      <c r="A7" s="25" t="s">
        <v>6</v>
      </c>
      <c r="B7" s="30">
        <v>510.12910099999999</v>
      </c>
      <c r="C7" s="30">
        <v>576.92515600000002</v>
      </c>
      <c r="D7" s="30">
        <v>596.43257300000005</v>
      </c>
      <c r="E7" s="30">
        <v>481.169783</v>
      </c>
      <c r="F7" s="30">
        <v>507.28867700000001</v>
      </c>
      <c r="G7" s="30">
        <v>468.048451</v>
      </c>
      <c r="H7" s="30">
        <v>567.77241100000003</v>
      </c>
      <c r="I7" s="31">
        <v>563.74221299999999</v>
      </c>
      <c r="J7" s="30">
        <v>491.948871</v>
      </c>
    </row>
    <row r="8" spans="1:10" s="6" customFormat="1" ht="35.85" customHeight="1" x14ac:dyDescent="0.2">
      <c r="A8" s="25" t="s">
        <v>21</v>
      </c>
      <c r="B8" s="30">
        <v>145.30889296093918</v>
      </c>
      <c r="C8" s="30">
        <v>164.4549282304834</v>
      </c>
      <c r="D8" s="30">
        <v>179.22540420423491</v>
      </c>
      <c r="E8" s="30">
        <v>154.90135943170941</v>
      </c>
      <c r="F8" s="30">
        <v>144.39340238640116</v>
      </c>
      <c r="G8" s="30">
        <v>156.02249524814007</v>
      </c>
      <c r="H8" s="30">
        <v>161.90880623667212</v>
      </c>
      <c r="I8" s="31">
        <v>147.60694431207276</v>
      </c>
      <c r="J8" s="31">
        <v>137.95878053075904</v>
      </c>
    </row>
    <row r="10" spans="1:10" ht="63" customHeight="1" x14ac:dyDescent="0.2">
      <c r="A10" s="34" t="s">
        <v>28</v>
      </c>
      <c r="B10" s="35"/>
      <c r="C10" s="35"/>
      <c r="D10" s="35"/>
      <c r="E10" s="35"/>
      <c r="F10" s="35"/>
      <c r="G10" s="35"/>
      <c r="H10" s="35"/>
      <c r="I10" s="35"/>
      <c r="J10" s="35"/>
    </row>
  </sheetData>
  <mergeCells count="6">
    <mergeCell ref="A1:J1"/>
    <mergeCell ref="F4:I4"/>
    <mergeCell ref="B4:E4"/>
    <mergeCell ref="A10:J10"/>
    <mergeCell ref="A4:A5"/>
    <mergeCell ref="J4:J5"/>
  </mergeCells>
  <printOptions horizontalCentered="1" verticalCentered="1"/>
  <pageMargins left="0.78749999999999998" right="0.78749999999999998" top="0.78749999999999998" bottom="1.77152777777778" header="0.51180555555555496" footer="0.51180555555555496"/>
  <pageSetup paperSize="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zoomScaleNormal="100" workbookViewId="0">
      <selection activeCell="F7" sqref="F7"/>
    </sheetView>
  </sheetViews>
  <sheetFormatPr defaultRowHeight="15" x14ac:dyDescent="0.2"/>
  <cols>
    <col min="1" max="1" width="24" style="1" customWidth="1"/>
    <col min="2" max="5" width="10" style="1" customWidth="1"/>
    <col min="6" max="1019" width="8.88671875" style="1" customWidth="1"/>
    <col min="1020" max="16384" width="8.88671875" style="1"/>
  </cols>
  <sheetData>
    <row r="1" spans="1:5" ht="15.75" x14ac:dyDescent="0.25">
      <c r="A1" s="39" t="s">
        <v>34</v>
      </c>
      <c r="B1" s="39"/>
      <c r="C1" s="39"/>
      <c r="D1" s="39"/>
      <c r="E1" s="39"/>
    </row>
    <row r="4" spans="1:5" s="6" customFormat="1" ht="32.85" customHeight="1" x14ac:dyDescent="0.2">
      <c r="A4" s="50" t="s">
        <v>0</v>
      </c>
      <c r="B4" s="51" t="s">
        <v>43</v>
      </c>
      <c r="C4" s="52"/>
      <c r="D4" s="51" t="s">
        <v>44</v>
      </c>
      <c r="E4" s="52"/>
    </row>
    <row r="5" spans="1:5" s="6" customFormat="1" ht="32.85" customHeight="1" thickBot="1" x14ac:dyDescent="0.25">
      <c r="A5" s="56"/>
      <c r="B5" s="57" t="s">
        <v>36</v>
      </c>
      <c r="C5" s="57" t="s">
        <v>35</v>
      </c>
      <c r="D5" s="57" t="s">
        <v>36</v>
      </c>
      <c r="E5" s="57" t="s">
        <v>35</v>
      </c>
    </row>
    <row r="6" spans="1:5" s="6" customFormat="1" ht="32.85" customHeight="1" x14ac:dyDescent="0.2">
      <c r="A6" s="53" t="s">
        <v>29</v>
      </c>
      <c r="B6" s="54">
        <v>1385525</v>
      </c>
      <c r="C6" s="55">
        <v>108.7</v>
      </c>
      <c r="D6" s="54">
        <v>1567404</v>
      </c>
      <c r="E6" s="55">
        <v>111.3</v>
      </c>
    </row>
    <row r="7" spans="1:5" s="6" customFormat="1" ht="32.85" customHeight="1" x14ac:dyDescent="0.2">
      <c r="A7" s="32" t="s">
        <v>37</v>
      </c>
      <c r="B7" s="33">
        <v>1167191</v>
      </c>
      <c r="C7" s="27">
        <v>108.5</v>
      </c>
      <c r="D7" s="33">
        <v>1337618</v>
      </c>
      <c r="E7" s="27">
        <v>113.1</v>
      </c>
    </row>
    <row r="8" spans="1:5" s="6" customFormat="1" ht="32.85" customHeight="1" x14ac:dyDescent="0.2">
      <c r="A8" s="32" t="s">
        <v>38</v>
      </c>
      <c r="B8" s="33">
        <v>165092</v>
      </c>
      <c r="C8" s="27">
        <v>103.4</v>
      </c>
      <c r="D8" s="33">
        <v>206244</v>
      </c>
      <c r="E8" s="27">
        <v>106.4</v>
      </c>
    </row>
    <row r="9" spans="1:5" s="6" customFormat="1" ht="32.85" customHeight="1" x14ac:dyDescent="0.2">
      <c r="A9" s="32" t="s">
        <v>39</v>
      </c>
      <c r="B9" s="33">
        <v>175912</v>
      </c>
      <c r="C9" s="27">
        <v>102.6</v>
      </c>
      <c r="D9" s="33">
        <v>215629</v>
      </c>
      <c r="E9" s="27">
        <v>109.2</v>
      </c>
    </row>
    <row r="10" spans="1:5" s="6" customFormat="1" ht="32.85" customHeight="1" x14ac:dyDescent="0.2">
      <c r="A10" s="32" t="s">
        <v>40</v>
      </c>
      <c r="B10" s="33">
        <v>1081866</v>
      </c>
      <c r="C10" s="27">
        <v>110</v>
      </c>
      <c r="D10" s="33">
        <v>1233244</v>
      </c>
      <c r="E10" s="27">
        <v>113.2</v>
      </c>
    </row>
    <row r="11" spans="1:5" s="6" customFormat="1" ht="32.85" customHeight="1" x14ac:dyDescent="0.2">
      <c r="A11" s="32" t="s">
        <v>30</v>
      </c>
      <c r="B11" s="33">
        <v>151500</v>
      </c>
      <c r="C11" s="27">
        <v>101.1</v>
      </c>
      <c r="D11" s="33">
        <v>190409</v>
      </c>
      <c r="E11" s="27">
        <v>110.1</v>
      </c>
    </row>
    <row r="12" spans="1:5" s="6" customFormat="1" ht="32.85" customHeight="1" x14ac:dyDescent="0.2">
      <c r="A12" s="32" t="s">
        <v>31</v>
      </c>
      <c r="B12" s="33">
        <f>+B9-B11</f>
        <v>24412</v>
      </c>
      <c r="C12" s="27">
        <v>113.6</v>
      </c>
      <c r="D12" s="33">
        <f>+D9-D11</f>
        <v>25220</v>
      </c>
      <c r="E12" s="27">
        <v>102.5</v>
      </c>
    </row>
    <row r="13" spans="1:5" s="6" customFormat="1" ht="32.85" customHeight="1" x14ac:dyDescent="0.2">
      <c r="A13" s="32" t="s">
        <v>32</v>
      </c>
      <c r="B13" s="33">
        <f>+B6-B10</f>
        <v>303659</v>
      </c>
      <c r="C13" s="27">
        <v>104.5</v>
      </c>
      <c r="D13" s="33">
        <f>+D6-D10</f>
        <v>334160</v>
      </c>
      <c r="E13" s="27">
        <v>104.7</v>
      </c>
    </row>
    <row r="14" spans="1:5" s="6" customFormat="1" ht="32.85" customHeight="1" x14ac:dyDescent="0.2">
      <c r="A14" s="32" t="s">
        <v>33</v>
      </c>
      <c r="B14" s="33">
        <v>193337</v>
      </c>
      <c r="C14" s="27">
        <v>100.5</v>
      </c>
      <c r="D14" s="33">
        <v>193730</v>
      </c>
      <c r="E14" s="27">
        <v>100.1</v>
      </c>
    </row>
    <row r="16" spans="1:5" ht="64.150000000000006" customHeight="1" x14ac:dyDescent="0.2">
      <c r="A16" s="34" t="s">
        <v>45</v>
      </c>
      <c r="B16" s="35"/>
      <c r="C16" s="35"/>
      <c r="D16" s="35"/>
      <c r="E16" s="35"/>
    </row>
  </sheetData>
  <mergeCells count="5">
    <mergeCell ref="A16:E16"/>
    <mergeCell ref="A1:E1"/>
    <mergeCell ref="A4:A5"/>
    <mergeCell ref="B4:C4"/>
    <mergeCell ref="D4:E4"/>
  </mergeCells>
  <printOptions horizontalCentered="1" verticalCentered="1"/>
  <pageMargins left="0.78749999999999998" right="0.78749999999999998" top="0.78749999999999998" bottom="1.5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Konůpek</dc:creator>
  <dc:description/>
  <cp:lastModifiedBy>Valeš Vít</cp:lastModifiedBy>
  <cp:revision>1</cp:revision>
  <cp:lastPrinted>2019-07-17T13:55:56Z</cp:lastPrinted>
  <dcterms:created xsi:type="dcterms:W3CDTF">2019-06-07T08:39:43Z</dcterms:created>
  <dcterms:modified xsi:type="dcterms:W3CDTF">2019-09-23T17:54:54Z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