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 activeTab="1"/>
  </bookViews>
  <sheets>
    <sheet name="Dárky" sheetId="1" r:id="rId1"/>
    <sheet name="List3" sheetId="3" r:id="rId2"/>
    <sheet name="Délka partnerství" sheetId="2" r:id="rId3"/>
  </sheets>
  <calcPr calcId="125725"/>
</workbook>
</file>

<file path=xl/calcChain.xml><?xml version="1.0" encoding="utf-8"?>
<calcChain xmlns="http://schemas.openxmlformats.org/spreadsheetml/2006/main">
  <c r="B32" i="3"/>
  <c r="E32" s="1"/>
  <c r="B33"/>
  <c r="D33" s="1"/>
  <c r="B3" i="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2"/>
  <c r="B3" i="3"/>
  <c r="C3" s="1"/>
  <c r="B4"/>
  <c r="H4" s="1"/>
  <c r="B5"/>
  <c r="C5" s="1"/>
  <c r="B6"/>
  <c r="H6" s="1"/>
  <c r="B7"/>
  <c r="C7" s="1"/>
  <c r="B8"/>
  <c r="H8" s="1"/>
  <c r="B9"/>
  <c r="C9" s="1"/>
  <c r="B10"/>
  <c r="H10" s="1"/>
  <c r="B11"/>
  <c r="C11" s="1"/>
  <c r="B12"/>
  <c r="H12" s="1"/>
  <c r="B13"/>
  <c r="C13" s="1"/>
  <c r="B14"/>
  <c r="H14" s="1"/>
  <c r="B15"/>
  <c r="C15" s="1"/>
  <c r="B16"/>
  <c r="H16" s="1"/>
  <c r="B17"/>
  <c r="C17" s="1"/>
  <c r="B18"/>
  <c r="H18" s="1"/>
  <c r="B19"/>
  <c r="C19" s="1"/>
  <c r="B20"/>
  <c r="H20" s="1"/>
  <c r="B21"/>
  <c r="C21" s="1"/>
  <c r="B22"/>
  <c r="H22" s="1"/>
  <c r="B23"/>
  <c r="C23" s="1"/>
  <c r="B24"/>
  <c r="H24" s="1"/>
  <c r="B25"/>
  <c r="C25" s="1"/>
  <c r="B26"/>
  <c r="H26" s="1"/>
  <c r="B27"/>
  <c r="C27" s="1"/>
  <c r="B28"/>
  <c r="H28" s="1"/>
  <c r="B29"/>
  <c r="C29" s="1"/>
  <c r="B30"/>
  <c r="H30" s="1"/>
  <c r="B31"/>
  <c r="C31" s="1"/>
  <c r="B2"/>
  <c r="H2" s="1"/>
  <c r="H32" l="1"/>
  <c r="F32"/>
  <c r="D32"/>
  <c r="C32"/>
  <c r="G32"/>
  <c r="G33"/>
  <c r="E33"/>
  <c r="C33"/>
  <c r="H33"/>
  <c r="F33"/>
  <c r="C30"/>
  <c r="C28"/>
  <c r="C26"/>
  <c r="C24"/>
  <c r="C22"/>
  <c r="C20"/>
  <c r="C18"/>
  <c r="C16"/>
  <c r="C14"/>
  <c r="C12"/>
  <c r="C10"/>
  <c r="C8"/>
  <c r="C6"/>
  <c r="C4"/>
  <c r="C2"/>
  <c r="D31"/>
  <c r="D29"/>
  <c r="D27"/>
  <c r="D25"/>
  <c r="D23"/>
  <c r="D21"/>
  <c r="D19"/>
  <c r="D17"/>
  <c r="D15"/>
  <c r="D13"/>
  <c r="D11"/>
  <c r="D9"/>
  <c r="D7"/>
  <c r="D5"/>
  <c r="D3"/>
  <c r="E31"/>
  <c r="E29"/>
  <c r="E27"/>
  <c r="E25"/>
  <c r="E23"/>
  <c r="E21"/>
  <c r="E19"/>
  <c r="E17"/>
  <c r="E15"/>
  <c r="E13"/>
  <c r="E11"/>
  <c r="E9"/>
  <c r="E7"/>
  <c r="E5"/>
  <c r="E3"/>
  <c r="F31"/>
  <c r="F29"/>
  <c r="F27"/>
  <c r="F25"/>
  <c r="F23"/>
  <c r="F21"/>
  <c r="F19"/>
  <c r="F17"/>
  <c r="F15"/>
  <c r="F13"/>
  <c r="F11"/>
  <c r="F9"/>
  <c r="F7"/>
  <c r="F5"/>
  <c r="F3"/>
  <c r="G31"/>
  <c r="G29"/>
  <c r="G27"/>
  <c r="G25"/>
  <c r="G23"/>
  <c r="G21"/>
  <c r="G19"/>
  <c r="G17"/>
  <c r="G15"/>
  <c r="G13"/>
  <c r="G11"/>
  <c r="G9"/>
  <c r="G7"/>
  <c r="G5"/>
  <c r="G3"/>
  <c r="H31"/>
  <c r="H29"/>
  <c r="H27"/>
  <c r="H25"/>
  <c r="H23"/>
  <c r="H21"/>
  <c r="H19"/>
  <c r="H17"/>
  <c r="H15"/>
  <c r="H13"/>
  <c r="H11"/>
  <c r="H9"/>
  <c r="H7"/>
  <c r="H5"/>
  <c r="H3"/>
  <c r="D2"/>
  <c r="D30"/>
  <c r="D28"/>
  <c r="D26"/>
  <c r="D24"/>
  <c r="D22"/>
  <c r="D20"/>
  <c r="D18"/>
  <c r="D16"/>
  <c r="D14"/>
  <c r="D12"/>
  <c r="D10"/>
  <c r="D8"/>
  <c r="D6"/>
  <c r="D4"/>
  <c r="E2"/>
  <c r="E30"/>
  <c r="E28"/>
  <c r="E26"/>
  <c r="E24"/>
  <c r="E22"/>
  <c r="E20"/>
  <c r="E18"/>
  <c r="E16"/>
  <c r="E14"/>
  <c r="E12"/>
  <c r="E10"/>
  <c r="E8"/>
  <c r="E6"/>
  <c r="E4"/>
  <c r="F2"/>
  <c r="F30"/>
  <c r="F28"/>
  <c r="F26"/>
  <c r="F24"/>
  <c r="F22"/>
  <c r="F20"/>
  <c r="F18"/>
  <c r="F16"/>
  <c r="F14"/>
  <c r="F12"/>
  <c r="F10"/>
  <c r="F8"/>
  <c r="F6"/>
  <c r="F4"/>
  <c r="G2"/>
  <c r="G30"/>
  <c r="G28"/>
  <c r="G26"/>
  <c r="G24"/>
  <c r="G22"/>
  <c r="G20"/>
  <c r="G18"/>
  <c r="G16"/>
  <c r="G14"/>
  <c r="G12"/>
  <c r="G10"/>
  <c r="G8"/>
  <c r="G6"/>
  <c r="G4"/>
</calcChain>
</file>

<file path=xl/sharedStrings.xml><?xml version="1.0" encoding="utf-8"?>
<sst xmlns="http://schemas.openxmlformats.org/spreadsheetml/2006/main" count="61" uniqueCount="46">
  <si>
    <t>Léta partnerství</t>
  </si>
  <si>
    <t>Rok výroby</t>
  </si>
  <si>
    <t>Muškát</t>
  </si>
  <si>
    <t>Pálava</t>
  </si>
  <si>
    <t>Chardonay</t>
  </si>
  <si>
    <t>Tramín červený</t>
  </si>
  <si>
    <t>Frankovka</t>
  </si>
  <si>
    <t>Pozdní sběr</t>
  </si>
  <si>
    <t>Výběr z hroznů</t>
  </si>
  <si>
    <t>Výběr z bobulí</t>
  </si>
  <si>
    <t>Slámové víno</t>
  </si>
  <si>
    <t>Ledové víno</t>
  </si>
  <si>
    <t>Vinařská podoblast</t>
  </si>
  <si>
    <t>Trať</t>
  </si>
  <si>
    <t>Mikulovská</t>
  </si>
  <si>
    <t>Slunečná</t>
  </si>
  <si>
    <t>Obec</t>
  </si>
  <si>
    <t>Bavory</t>
  </si>
  <si>
    <t>Bulhary</t>
  </si>
  <si>
    <t>Slovácká</t>
  </si>
  <si>
    <t>Čejč</t>
  </si>
  <si>
    <t>Kopce</t>
  </si>
  <si>
    <t>Dambořice</t>
  </si>
  <si>
    <t>Dlouhé hory</t>
  </si>
  <si>
    <t>Staré hory</t>
  </si>
  <si>
    <t>Ždánice</t>
  </si>
  <si>
    <t>Habrůvky</t>
  </si>
  <si>
    <t>Znojemská</t>
  </si>
  <si>
    <t>Rabštýn</t>
  </si>
  <si>
    <t>Žerotice</t>
  </si>
  <si>
    <t>Kabinetní víno</t>
  </si>
  <si>
    <t>Ryzlink rýnský</t>
  </si>
  <si>
    <t>Cukernatost</t>
  </si>
  <si>
    <t>Polosuché</t>
  </si>
  <si>
    <t>Sladké</t>
  </si>
  <si>
    <t>Polosladké</t>
  </si>
  <si>
    <t>5-10</t>
  </si>
  <si>
    <t>Délka partnersví</t>
  </si>
  <si>
    <t>Odrůda</t>
  </si>
  <si>
    <t>Kategorie</t>
  </si>
  <si>
    <t>11-15</t>
  </si>
  <si>
    <t>16-20</t>
  </si>
  <si>
    <t>21-25</t>
  </si>
  <si>
    <t>26-30</t>
  </si>
  <si>
    <t>1-4</t>
  </si>
  <si>
    <t>Rok začátku spolupráce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</si>
</sst>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E23" sqref="E23"/>
    </sheetView>
  </sheetViews>
  <sheetFormatPr defaultRowHeight="15"/>
  <cols>
    <col min="1" max="1" width="15.42578125" bestFit="1" customWidth="1"/>
    <col min="2" max="2" width="14.5703125" bestFit="1" customWidth="1"/>
    <col min="3" max="3" width="14.7109375" bestFit="1" customWidth="1"/>
    <col min="4" max="4" width="10.7109375" bestFit="1" customWidth="1"/>
    <col min="5" max="5" width="18.140625" bestFit="1" customWidth="1"/>
    <col min="6" max="6" width="11.85546875" bestFit="1" customWidth="1"/>
    <col min="7" max="7" width="10.5703125" bestFit="1" customWidth="1"/>
    <col min="8" max="8" width="11.7109375" bestFit="1" customWidth="1"/>
  </cols>
  <sheetData>
    <row r="1" spans="1:8" ht="15.75" thickBot="1">
      <c r="A1" s="4" t="s">
        <v>37</v>
      </c>
      <c r="B1" s="5" t="s">
        <v>38</v>
      </c>
      <c r="C1" s="5" t="s">
        <v>39</v>
      </c>
      <c r="D1" s="5" t="s">
        <v>1</v>
      </c>
      <c r="E1" s="5" t="s">
        <v>12</v>
      </c>
      <c r="F1" s="5" t="s">
        <v>13</v>
      </c>
      <c r="G1" s="5" t="s">
        <v>16</v>
      </c>
      <c r="H1" s="6" t="s">
        <v>32</v>
      </c>
    </row>
    <row r="2" spans="1:8" ht="15.75" thickTop="1">
      <c r="A2" s="7" t="s">
        <v>36</v>
      </c>
      <c r="B2" s="3" t="s">
        <v>31</v>
      </c>
      <c r="C2" s="3" t="s">
        <v>7</v>
      </c>
      <c r="D2" s="3">
        <v>2018</v>
      </c>
      <c r="E2" s="3" t="s">
        <v>14</v>
      </c>
      <c r="F2" s="3" t="s">
        <v>15</v>
      </c>
      <c r="G2" s="3" t="s">
        <v>17</v>
      </c>
      <c r="H2" s="8" t="s">
        <v>33</v>
      </c>
    </row>
    <row r="3" spans="1:8">
      <c r="A3" s="9" t="s">
        <v>40</v>
      </c>
      <c r="B3" s="2" t="s">
        <v>2</v>
      </c>
      <c r="C3" s="2" t="s">
        <v>8</v>
      </c>
      <c r="D3" s="2">
        <v>2019</v>
      </c>
      <c r="E3" s="2" t="s">
        <v>27</v>
      </c>
      <c r="F3" s="2" t="s">
        <v>28</v>
      </c>
      <c r="G3" s="2" t="s">
        <v>29</v>
      </c>
      <c r="H3" s="10" t="s">
        <v>35</v>
      </c>
    </row>
    <row r="4" spans="1:8">
      <c r="A4" s="9" t="s">
        <v>41</v>
      </c>
      <c r="B4" s="2" t="s">
        <v>3</v>
      </c>
      <c r="C4" s="2" t="s">
        <v>9</v>
      </c>
      <c r="D4" s="2">
        <v>2015</v>
      </c>
      <c r="E4" s="2" t="s">
        <v>19</v>
      </c>
      <c r="F4" s="2" t="s">
        <v>23</v>
      </c>
      <c r="G4" s="2" t="s">
        <v>22</v>
      </c>
      <c r="H4" s="10" t="s">
        <v>35</v>
      </c>
    </row>
    <row r="5" spans="1:8">
      <c r="A5" s="9" t="s">
        <v>42</v>
      </c>
      <c r="B5" s="2" t="s">
        <v>4</v>
      </c>
      <c r="C5" s="2" t="s">
        <v>10</v>
      </c>
      <c r="D5" s="2">
        <v>2016</v>
      </c>
      <c r="E5" s="2" t="s">
        <v>14</v>
      </c>
      <c r="F5" s="2" t="s">
        <v>24</v>
      </c>
      <c r="G5" s="2" t="s">
        <v>18</v>
      </c>
      <c r="H5" s="10" t="s">
        <v>34</v>
      </c>
    </row>
    <row r="6" spans="1:8">
      <c r="A6" s="9" t="s">
        <v>43</v>
      </c>
      <c r="B6" s="2" t="s">
        <v>5</v>
      </c>
      <c r="C6" s="2" t="s">
        <v>11</v>
      </c>
      <c r="D6" s="2">
        <v>2015</v>
      </c>
      <c r="E6" s="2" t="s">
        <v>19</v>
      </c>
      <c r="F6" s="2" t="s">
        <v>21</v>
      </c>
      <c r="G6" s="2" t="s">
        <v>20</v>
      </c>
      <c r="H6" s="10" t="s">
        <v>34</v>
      </c>
    </row>
    <row r="7" spans="1:8" ht="15.75" thickBot="1">
      <c r="A7" s="11" t="s">
        <v>44</v>
      </c>
      <c r="B7" s="12" t="s">
        <v>6</v>
      </c>
      <c r="C7" s="12" t="s">
        <v>30</v>
      </c>
      <c r="D7" s="12">
        <v>2019</v>
      </c>
      <c r="E7" s="12" t="s">
        <v>19</v>
      </c>
      <c r="F7" s="12" t="s">
        <v>26</v>
      </c>
      <c r="G7" s="12" t="s">
        <v>25</v>
      </c>
      <c r="H7" s="13" t="s">
        <v>33</v>
      </c>
    </row>
    <row r="14" spans="1:8">
      <c r="A14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12" workbookViewId="0">
      <selection activeCell="L30" sqref="L30"/>
    </sheetView>
  </sheetViews>
  <sheetFormatPr defaultRowHeight="15"/>
  <cols>
    <col min="1" max="1" width="14.85546875" style="14" bestFit="1" customWidth="1"/>
    <col min="2" max="2" width="14.5703125" bestFit="1" customWidth="1"/>
    <col min="3" max="3" width="14.7109375" bestFit="1" customWidth="1"/>
    <col min="4" max="4" width="10.7109375" bestFit="1" customWidth="1"/>
    <col min="5" max="5" width="18.140625" bestFit="1" customWidth="1"/>
    <col min="6" max="6" width="11.85546875" bestFit="1" customWidth="1"/>
    <col min="7" max="7" width="10.5703125" bestFit="1" customWidth="1"/>
    <col min="8" max="8" width="11.7109375" bestFit="1" customWidth="1"/>
    <col min="9" max="9" width="21.85546875" bestFit="1" customWidth="1"/>
  </cols>
  <sheetData>
    <row r="1" spans="1:9" ht="15.75" thickBot="1">
      <c r="A1" s="18" t="s">
        <v>0</v>
      </c>
      <c r="B1" s="5" t="s">
        <v>38</v>
      </c>
      <c r="C1" s="5" t="s">
        <v>39</v>
      </c>
      <c r="D1" s="5" t="s">
        <v>1</v>
      </c>
      <c r="E1" s="5" t="s">
        <v>12</v>
      </c>
      <c r="F1" s="5" t="s">
        <v>13</v>
      </c>
      <c r="G1" s="5" t="s">
        <v>16</v>
      </c>
      <c r="H1" s="6" t="s">
        <v>32</v>
      </c>
      <c r="I1" s="6" t="s">
        <v>45</v>
      </c>
    </row>
    <row r="2" spans="1:9" ht="15.75" thickTop="1">
      <c r="A2" s="17">
        <v>5</v>
      </c>
      <c r="B2" t="str">
        <f>IF(A2&gt;25,Dárky!$B$6,IF(A2&gt;20,Dárky!$B$5,IF(A2&gt;15,Dárky!$B$4,IF(A2&gt;10,Dárky!$B$3,IF(A2&gt;4,Dárky!$B$2,IF(A2&gt;0,Dárky!$B$7))))))</f>
        <v>Ryzlink rýnský</v>
      </c>
      <c r="C2" t="str">
        <f>IF($B$2=Dárky!$B$2,Dárky!C2,IF($B$2=Dárky!$B$3,Dárky!C3,IF($B$2=Dárky!$B$4,Dárky!C4,IF($B$2=Dárky!$B$5,Dárky!C5,IF($B$2=Dárky!$B$6,Dárky!C6,IF($B$2=Dárky!$B$7,Dárky!C7))))))</f>
        <v>Pozdní sběr</v>
      </c>
      <c r="D2">
        <f>IF(B2=Dárky!$B$2,Dárky!$D$2,IF(B2=Dárky!$B$3,Dárky!$D$3,IF(B2=Dárky!$B$4,Dárky!$D$4,IF(B2=Dárky!$B$5,Dárky!$D$5,IF(B2=Dárky!$B$6,Dárky!$D$6,IF(B2=Dárky!$B$7,Dárky!$D$7))))))</f>
        <v>2018</v>
      </c>
      <c r="E2" t="str">
        <f>IF(B2=Dárky!$B$2,Dárky!$E$2,IF(B2=Dárky!$B$3,Dárky!$E$3,IF(B2=Dárky!$B$4,Dárky!$E$4,IF(B2=Dárky!$B$5,Dárky!$E$5,IF(B2=Dárky!$B$6,Dárky!$E$6,IF(B2=Dárky!$B$7,Dárky!$E$7))))))</f>
        <v>Mikulovská</v>
      </c>
      <c r="F2" t="str">
        <f>IF(B2=Dárky!$B$2,Dárky!$F$2,IF(B2=Dárky!$B$3,Dárky!$F$3,IF(B2=Dárky!$B$4,Dárky!$F$4,IF(B2=Dárky!$B$5,Dárky!$F$5,IF(B2=Dárky!$B$6,Dárky!$F$6,IF(B2=Dárky!$B$7,Dárky!$F$7))))))</f>
        <v>Slunečná</v>
      </c>
      <c r="G2" t="str">
        <f>IF(B2=Dárky!$B$2,Dárky!$G$2,IF(B2=Dárky!$B$3,Dárky!$G$3,IF(B2=Dárky!$B$4,Dárky!$G$4,IF($B2=Dárky!$B$5,Dárky!$G$5,IF(B2=Dárky!$B$6,Dárky!$G$6,IF(B2=Dárky!$B$7,Dárky!$G$7))))))</f>
        <v>Bavory</v>
      </c>
      <c r="H2" t="str">
        <f>IF(B2=Dárky!$B$2,Dárky!$H$2,IF(B2=Dárky!$B$3,Dárky!$H$3,IF(B2=Dárky!$B$4,Dárky!$H$4,IF(B2=Dárky!$B$5,Dárky!$H$5,IF(B2=Dárky!$B$6,Dárky!$H$6,IF(B2=Dárky!$B$7,Dárky!$H$7))))))</f>
        <v>Polosuché</v>
      </c>
      <c r="I2" s="23">
        <v>2014</v>
      </c>
    </row>
    <row r="3" spans="1:9">
      <c r="A3" s="15">
        <v>6</v>
      </c>
      <c r="B3" t="str">
        <f>IF(A3&gt;25,Dárky!$B$6,IF(A3&gt;20,Dárky!$B$5,IF(A3&gt;15,Dárky!$B$4,IF(A3&gt;10,Dárky!$B$3,IF(A3&gt;4,Dárky!$B$2,IF(A3&gt;0,Dárky!$B$7))))))</f>
        <v>Ryzlink rýnský</v>
      </c>
      <c r="C3" t="str">
        <f>IF(B3=Dárky!$B$2,Dárky!$C$2,IF(B3=Dárky!$B$3,Dárky!$C$3,IF(B3=Dárky!$B$4,Dárky!$C$4,IF(B3=Dárky!$B$5,Dárky!$C$5,IF(B3=Dárky!$B$6,Dárky!$C$6,IF(B3=Dárky!$B$7,Dárky!$C$7))))))</f>
        <v>Pozdní sběr</v>
      </c>
      <c r="D3">
        <f>IF(B3=Dárky!$B$2,Dárky!$D$2,IF(B3=Dárky!$B$3,Dárky!$D$3,IF(B3=Dárky!$B$4,Dárky!$D$4,IF(B3=Dárky!$B$5,Dárky!$D$5,IF(B3=Dárky!$B$6,Dárky!$D$6,IF(B3=Dárky!$B$7,Dárky!$D$7))))))</f>
        <v>2018</v>
      </c>
      <c r="E3" t="str">
        <f>IF(B3=Dárky!$B$2,Dárky!$E$2,IF(B3=Dárky!$B$3,Dárky!$E$3,IF(B3=Dárky!$B$4,Dárky!$E$4,IF(B3=Dárky!$B$5,Dárky!$E$5,IF(B3=Dárky!$B$6,Dárky!$E$6,IF(B3=Dárky!$B$7,Dárky!$E$7))))))</f>
        <v>Mikulovská</v>
      </c>
      <c r="F3" t="str">
        <f>IF(B3=Dárky!$B$2,Dárky!$F$2,IF(B3=Dárky!$B$3,Dárky!$F$3,IF(B3=Dárky!$B$4,Dárky!$F$4,IF(B3=Dárky!$B$5,Dárky!$F$5,IF(B3=Dárky!$B$6,Dárky!$F$6,IF(B3=Dárky!$B$7,Dárky!$F$7))))))</f>
        <v>Slunečná</v>
      </c>
      <c r="G3" t="str">
        <f>IF(B3=Dárky!$B$2,Dárky!$G$2,IF(B3=Dárky!$B$3,Dárky!$G$3,IF(B3=Dárky!$B$4,Dárky!$G$4,IF($B3=Dárky!$B$5,Dárky!$G$5,IF(B3=Dárky!$B$6,Dárky!$G$6,IF(B3=Dárky!$B$7,Dárky!$G$7))))))</f>
        <v>Bavory</v>
      </c>
      <c r="H3" t="str">
        <f>IF(B3=Dárky!$B$2,Dárky!$H$2,IF(B3=Dárky!$B$3,Dárky!$H$3,IF(B3=Dárky!$B$4,Dárky!$H$4,IF(B3=Dárky!$B$5,Dárky!$H$5,IF(B3=Dárky!$B$6,Dárky!$H$6,IF(B3=Dárky!$B$7,Dárky!$H$7))))))</f>
        <v>Polosuché</v>
      </c>
      <c r="I3" s="24">
        <v>2013</v>
      </c>
    </row>
    <row r="4" spans="1:9">
      <c r="A4" s="15">
        <v>8</v>
      </c>
      <c r="B4" t="str">
        <f>IF(A4&gt;25,Dárky!$B$6,IF(A4&gt;20,Dárky!$B$5,IF(A4&gt;15,Dárky!$B$4,IF(A4&gt;10,Dárky!$B$3,IF(A4&gt;4,Dárky!$B$2,IF(A4&gt;0,Dárky!$B$7))))))</f>
        <v>Ryzlink rýnský</v>
      </c>
      <c r="C4" t="str">
        <f>IF(B4=Dárky!$B$2,Dárky!$C$2,IF(B4=Dárky!$B$3,Dárky!$C$3,IF(B4=Dárky!$B$4,Dárky!$C$4,IF(B4=Dárky!$B$5,Dárky!$C$5,IF(B4=Dárky!$B$6,Dárky!$C$6,IF(B4=Dárky!$B$7,Dárky!$C$7))))))</f>
        <v>Pozdní sběr</v>
      </c>
      <c r="D4">
        <f>IF(B4=Dárky!$B$2,Dárky!$D$2,IF(B4=Dárky!$B$3,Dárky!$D$3,IF(B4=Dárky!$B$4,Dárky!$D$4,IF(B4=Dárky!$B$5,Dárky!$D$5,IF(B4=Dárky!$B$6,Dárky!$D$6,IF(B4=Dárky!$B$7,Dárky!$D$7))))))</f>
        <v>2018</v>
      </c>
      <c r="E4" t="str">
        <f>IF(B4=Dárky!$B$2,Dárky!$E$2,IF(B4=Dárky!$B$3,Dárky!$E$3,IF(B4=Dárky!$B$4,Dárky!$E$4,IF(B4=Dárky!$B$5,Dárky!$E$5,IF(B4=Dárky!$B$6,Dárky!$E$6,IF(B4=Dárky!$B$7,Dárky!$E$7))))))</f>
        <v>Mikulovská</v>
      </c>
      <c r="F4" t="str">
        <f>IF(B4=Dárky!$B$2,Dárky!$F$2,IF(B4=Dárky!$B$3,Dárky!$F$3,IF(B4=Dárky!$B$4,Dárky!$F$4,IF(B4=Dárky!$B$5,Dárky!$F$5,IF(B4=Dárky!$B$6,Dárky!$F$6,IF(B4=Dárky!$B$7,Dárky!$F$7))))))</f>
        <v>Slunečná</v>
      </c>
      <c r="G4" t="str">
        <f>IF(B4=Dárky!$B$2,Dárky!$G$2,IF(B4=Dárky!$B$3,Dárky!$G$3,IF(B4=Dárky!$B$4,Dárky!$G$4,IF($B4=Dárky!$B$5,Dárky!$G$5,IF(B4=Dárky!$B$6,Dárky!$G$6,IF(B4=Dárky!$B$7,Dárky!$G$7))))))</f>
        <v>Bavory</v>
      </c>
      <c r="H4" t="str">
        <f>IF(B4=Dárky!$B$2,Dárky!$H$2,IF(B4=Dárky!$B$3,Dárky!$H$3,IF(B4=Dárky!$B$4,Dárky!$H$4,IF(B4=Dárky!$B$5,Dárky!$H$5,IF(B4=Dárky!$B$6,Dárky!$H$6,IF(B4=Dárky!$B$7,Dárky!$H$7))))))</f>
        <v>Polosuché</v>
      </c>
      <c r="I4" s="24">
        <v>2011</v>
      </c>
    </row>
    <row r="5" spans="1:9">
      <c r="A5" s="15">
        <v>20</v>
      </c>
      <c r="B5" t="str">
        <f>IF(A5&gt;25,Dárky!$B$6,IF(A5&gt;20,Dárky!$B$5,IF(A5&gt;15,Dárky!$B$4,IF(A5&gt;10,Dárky!$B$3,IF(A5&gt;4,Dárky!$B$2,IF(A5&gt;0,Dárky!$B$7))))))</f>
        <v>Pálava</v>
      </c>
      <c r="C5" t="str">
        <f>IF(B5=Dárky!$B$2,Dárky!$C$2,IF(B5=Dárky!$B$3,Dárky!$C$3,IF(B5=Dárky!$B$4,Dárky!$C$4,IF(B5=Dárky!$B$5,Dárky!$C$5,IF(B5=Dárky!$B$6,Dárky!$C$6,IF(B5=Dárky!$B$7,Dárky!$C$7))))))</f>
        <v>Výběr z bobulí</v>
      </c>
      <c r="D5">
        <f>IF(B5=Dárky!$B$2,Dárky!$D$2,IF(B5=Dárky!$B$3,Dárky!$D$3,IF(B5=Dárky!$B$4,Dárky!$D$4,IF(B5=Dárky!$B$5,Dárky!$D$5,IF(B5=Dárky!$B$6,Dárky!$D$6,IF(B5=Dárky!$B$7,Dárky!$D$7))))))</f>
        <v>2015</v>
      </c>
      <c r="E5" t="str">
        <f>IF(B5=Dárky!$B$2,Dárky!$E$2,IF(B5=Dárky!$B$3,Dárky!$E$3,IF(B5=Dárky!$B$4,Dárky!$E$4,IF(B5=Dárky!$B$5,Dárky!$E$5,IF(B5=Dárky!$B$6,Dárky!$E$6,IF(B5=Dárky!$B$7,Dárky!$E$7))))))</f>
        <v>Slovácká</v>
      </c>
      <c r="F5" t="str">
        <f>IF(B5=Dárky!$B$2,Dárky!$F$2,IF(B5=Dárky!$B$3,Dárky!$F$3,IF(B5=Dárky!$B$4,Dárky!$F$4,IF(B5=Dárky!$B$5,Dárky!$F$5,IF(B5=Dárky!$B$6,Dárky!$F$6,IF(B5=Dárky!$B$7,Dárky!$F$7))))))</f>
        <v>Dlouhé hory</v>
      </c>
      <c r="G5" t="str">
        <f>IF(B5=Dárky!$B$2,Dárky!$G$2,IF(B5=Dárky!$B$3,Dárky!$G$3,IF(B5=Dárky!$B$4,Dárky!$G$4,IF($B5=Dárky!$B$5,Dárky!$G$5,IF(B5=Dárky!$B$6,Dárky!$G$6,IF(B5=Dárky!$B$7,Dárky!$G$7))))))</f>
        <v>Dambořice</v>
      </c>
      <c r="H5" t="str">
        <f>IF(B5=Dárky!$B$2,Dárky!$H$2,IF(B5=Dárky!$B$3,Dárky!$H$3,IF(B5=Dárky!$B$4,Dárky!$H$4,IF(B5=Dárky!$B$5,Dárky!$H$5,IF(B5=Dárky!$B$6,Dárky!$H$6,IF(B5=Dárky!$B$7,Dárky!$H$7))))))</f>
        <v>Polosladké</v>
      </c>
      <c r="I5" s="24">
        <v>1999</v>
      </c>
    </row>
    <row r="6" spans="1:9">
      <c r="A6" s="15">
        <v>15</v>
      </c>
      <c r="B6" t="str">
        <f>IF(A6&gt;25,Dárky!$B$6,IF(A6&gt;20,Dárky!$B$5,IF(A6&gt;15,Dárky!$B$4,IF(A6&gt;10,Dárky!$B$3,IF(A6&gt;4,Dárky!$B$2,IF(A6&gt;0,Dárky!$B$7))))))</f>
        <v>Muškát</v>
      </c>
      <c r="C6" t="str">
        <f>IF(B6=Dárky!$B$2,Dárky!$C$2,IF(B6=Dárky!$B$3,Dárky!$C$3,IF(B6=Dárky!$B$4,Dárky!$C$4,IF(B6=Dárky!$B$5,Dárky!$C$5,IF(B6=Dárky!$B$6,Dárky!$C$6,IF(B6=Dárky!$B$7,Dárky!$C$7))))))</f>
        <v>Výběr z hroznů</v>
      </c>
      <c r="D6">
        <f>IF(B6=Dárky!$B$2,Dárky!$D$2,IF(B6=Dárky!$B$3,Dárky!$D$3,IF(B6=Dárky!$B$4,Dárky!$D$4,IF(B6=Dárky!$B$5,Dárky!$D$5,IF(B6=Dárky!$B$6,Dárky!$D$6,IF(B6=Dárky!$B$7,Dárky!$D$7))))))</f>
        <v>2019</v>
      </c>
      <c r="E6" t="str">
        <f>IF(B6=Dárky!$B$2,Dárky!$E$2,IF(B6=Dárky!$B$3,Dárky!$E$3,IF(B6=Dárky!$B$4,Dárky!$E$4,IF(B6=Dárky!$B$5,Dárky!$E$5,IF(B6=Dárky!$B$6,Dárky!$E$6,IF(B6=Dárky!$B$7,Dárky!$E$7))))))</f>
        <v>Znojemská</v>
      </c>
      <c r="F6" t="str">
        <f>IF(B6=Dárky!$B$2,Dárky!$F$2,IF(B6=Dárky!$B$3,Dárky!$F$3,IF(B6=Dárky!$B$4,Dárky!$F$4,IF(B6=Dárky!$B$5,Dárky!$F$5,IF(B6=Dárky!$B$6,Dárky!$F$6,IF(B6=Dárky!$B$7,Dárky!$F$7))))))</f>
        <v>Rabštýn</v>
      </c>
      <c r="G6" t="str">
        <f>IF(B6=Dárky!$B$2,Dárky!$G$2,IF(B6=Dárky!$B$3,Dárky!$G$3,IF(B6=Dárky!$B$4,Dárky!$G$4,IF($B6=Dárky!$B$5,Dárky!$G$5,IF(B6=Dárky!$B$6,Dárky!$G$6,IF(B6=Dárky!$B$7,Dárky!$G$7))))))</f>
        <v>Žerotice</v>
      </c>
      <c r="H6" t="str">
        <f>IF(B6=Dárky!$B$2,Dárky!$H$2,IF(B6=Dárky!$B$3,Dárky!$H$3,IF(B6=Dárky!$B$4,Dárky!$H$4,IF(B6=Dárky!$B$5,Dárky!$H$5,IF(B6=Dárky!$B$6,Dárky!$H$6,IF(B6=Dárky!$B$7,Dárky!$H$7))))))</f>
        <v>Polosladké</v>
      </c>
      <c r="I6" s="24">
        <v>2004</v>
      </c>
    </row>
    <row r="7" spans="1:9">
      <c r="A7" s="15">
        <v>14</v>
      </c>
      <c r="B7" t="str">
        <f>IF(A7&gt;25,Dárky!$B$6,IF(A7&gt;20,Dárky!$B$5,IF(A7&gt;15,Dárky!$B$4,IF(A7&gt;10,Dárky!$B$3,IF(A7&gt;4,Dárky!$B$2,IF(A7&gt;0,Dárky!$B$7))))))</f>
        <v>Muškát</v>
      </c>
      <c r="C7" t="str">
        <f>IF(B7=Dárky!$B$2,Dárky!$C$2,IF(B7=Dárky!$B$3,Dárky!$C$3,IF(B7=Dárky!$B$4,Dárky!$C$4,IF(B7=Dárky!$B$5,Dárky!$C$5,IF(B7=Dárky!$B$6,Dárky!$C$6,IF(B7=Dárky!$B$7,Dárky!$C$7))))))</f>
        <v>Výběr z hroznů</v>
      </c>
      <c r="D7">
        <f>IF(B7=Dárky!$B$2,Dárky!$D$2,IF(B7=Dárky!$B$3,Dárky!$D$3,IF(B7=Dárky!$B$4,Dárky!$D$4,IF(B7=Dárky!$B$5,Dárky!$D$5,IF(B7=Dárky!$B$6,Dárky!$D$6,IF(B7=Dárky!$B$7,Dárky!$D$7))))))</f>
        <v>2019</v>
      </c>
      <c r="E7" t="str">
        <f>IF(B7=Dárky!$B$2,Dárky!$E$2,IF(B7=Dárky!$B$3,Dárky!$E$3,IF(B7=Dárky!$B$4,Dárky!$E$4,IF(B7=Dárky!$B$5,Dárky!$E$5,IF(B7=Dárky!$B$6,Dárky!$E$6,IF(B7=Dárky!$B$7,Dárky!$E$7))))))</f>
        <v>Znojemská</v>
      </c>
      <c r="F7" t="str">
        <f>IF(B7=Dárky!$B$2,Dárky!$F$2,IF(B7=Dárky!$B$3,Dárky!$F$3,IF(B7=Dárky!$B$4,Dárky!$F$4,IF(B7=Dárky!$B$5,Dárky!$F$5,IF(B7=Dárky!$B$6,Dárky!$F$6,IF(B7=Dárky!$B$7,Dárky!$F$7))))))</f>
        <v>Rabštýn</v>
      </c>
      <c r="G7" t="str">
        <f>IF(B7=Dárky!$B$2,Dárky!$G$2,IF(B7=Dárky!$B$3,Dárky!$G$3,IF(B7=Dárky!$B$4,Dárky!$G$4,IF($B7=Dárky!$B$5,Dárky!$G$5,IF(B7=Dárky!$B$6,Dárky!$G$6,IF(B7=Dárky!$B$7,Dárky!$G$7))))))</f>
        <v>Žerotice</v>
      </c>
      <c r="H7" t="str">
        <f>IF(B7=Dárky!$B$2,Dárky!$H$2,IF(B7=Dárky!$B$3,Dárky!$H$3,IF(B7=Dárky!$B$4,Dárky!$H$4,IF(B7=Dárky!$B$5,Dárky!$H$5,IF(B7=Dárky!$B$6,Dárky!$H$6,IF(B7=Dárky!$B$7,Dárky!$H$7))))))</f>
        <v>Polosladké</v>
      </c>
      <c r="I7" s="24">
        <v>2005</v>
      </c>
    </row>
    <row r="8" spans="1:9">
      <c r="A8" s="15">
        <v>1</v>
      </c>
      <c r="B8" t="str">
        <f>IF(A8&gt;25,Dárky!$B$6,IF(A8&gt;20,Dárky!$B$5,IF(A8&gt;15,Dárky!$B$4,IF(A8&gt;10,Dárky!$B$3,IF(A8&gt;4,Dárky!$B$2,IF(A8&gt;0,Dárky!$B$7))))))</f>
        <v>Frankovka</v>
      </c>
      <c r="C8" t="str">
        <f>IF(B8=Dárky!$B$2,Dárky!$C$2,IF(B8=Dárky!$B$3,Dárky!$C$3,IF(B8=Dárky!$B$4,Dárky!$C$4,IF(B8=Dárky!$B$5,Dárky!$C$5,IF(B8=Dárky!$B$6,Dárky!$C$6,IF(B8=Dárky!$B$7,Dárky!$C$7))))))</f>
        <v>Kabinetní víno</v>
      </c>
      <c r="D8">
        <f>IF(B8=Dárky!$B$2,Dárky!$D$2,IF(B8=Dárky!$B$3,Dárky!$D$3,IF(B8=Dárky!$B$4,Dárky!$D$4,IF(B8=Dárky!$B$5,Dárky!$D$5,IF(B8=Dárky!$B$6,Dárky!$D$6,IF(B8=Dárky!$B$7,Dárky!$D$7))))))</f>
        <v>2019</v>
      </c>
      <c r="E8" t="str">
        <f>IF(B8=Dárky!$B$2,Dárky!$E$2,IF(B8=Dárky!$B$3,Dárky!$E$3,IF(B8=Dárky!$B$4,Dárky!$E$4,IF(B8=Dárky!$B$5,Dárky!$E$5,IF(B8=Dárky!$B$6,Dárky!$E$6,IF(B8=Dárky!$B$7,Dárky!$E$7))))))</f>
        <v>Slovácká</v>
      </c>
      <c r="F8" t="str">
        <f>IF(B8=Dárky!$B$2,Dárky!$F$2,IF(B8=Dárky!$B$3,Dárky!$F$3,IF(B8=Dárky!$B$4,Dárky!$F$4,IF(B8=Dárky!$B$5,Dárky!$F$5,IF(B8=Dárky!$B$6,Dárky!$F$6,IF(B8=Dárky!$B$7,Dárky!$F$7))))))</f>
        <v>Habrůvky</v>
      </c>
      <c r="G8" t="str">
        <f>IF(B8=Dárky!$B$2,Dárky!$G$2,IF(B8=Dárky!$B$3,Dárky!$G$3,IF(B8=Dárky!$B$4,Dárky!$G$4,IF($B8=Dárky!$B$5,Dárky!$G$5,IF(B8=Dárky!$B$6,Dárky!$G$6,IF(B8=Dárky!$B$7,Dárky!$G$7))))))</f>
        <v>Ždánice</v>
      </c>
      <c r="H8" t="str">
        <f>IF(B8=Dárky!$B$2,Dárky!$H$2,IF(B8=Dárky!$B$3,Dárky!$H$3,IF(B8=Dárky!$B$4,Dárky!$H$4,IF(B8=Dárky!$B$5,Dárky!$H$5,IF(B8=Dárky!$B$6,Dárky!$H$6,IF(B8=Dárky!$B$7,Dárky!$H$7))))))</f>
        <v>Polosuché</v>
      </c>
      <c r="I8" s="24">
        <v>2018</v>
      </c>
    </row>
    <row r="9" spans="1:9">
      <c r="A9" s="15">
        <v>2</v>
      </c>
      <c r="B9" t="str">
        <f>IF(A9&gt;25,Dárky!$B$6,IF(A9&gt;20,Dárky!$B$5,IF(A9&gt;15,Dárky!$B$4,IF(A9&gt;10,Dárky!$B$3,IF(A9&gt;4,Dárky!$B$2,IF(A9&gt;0,Dárky!$B$7))))))</f>
        <v>Frankovka</v>
      </c>
      <c r="C9" t="str">
        <f>IF(B9=Dárky!$B$2,Dárky!$C$2,IF(B9=Dárky!$B$3,Dárky!$C$3,IF(B9=Dárky!$B$4,Dárky!$C$4,IF(B9=Dárky!$B$5,Dárky!$C$5,IF(B9=Dárky!$B$6,Dárky!$C$6,IF(B9=Dárky!$B$7,Dárky!$C$7))))))</f>
        <v>Kabinetní víno</v>
      </c>
      <c r="D9">
        <f>IF(B9=Dárky!$B$2,Dárky!$D$2,IF(B9=Dárky!$B$3,Dárky!$D$3,IF(B9=Dárky!$B$4,Dárky!$D$4,IF(B9=Dárky!$B$5,Dárky!$D$5,IF(B9=Dárky!$B$6,Dárky!$D$6,IF(B9=Dárky!$B$7,Dárky!$D$7))))))</f>
        <v>2019</v>
      </c>
      <c r="E9" t="str">
        <f>IF(B9=Dárky!$B$2,Dárky!$E$2,IF(B9=Dárky!$B$3,Dárky!$E$3,IF(B9=Dárky!$B$4,Dárky!$E$4,IF(B9=Dárky!$B$5,Dárky!$E$5,IF(B9=Dárky!$B$6,Dárky!$E$6,IF(B9=Dárky!$B$7,Dárky!$E$7))))))</f>
        <v>Slovácká</v>
      </c>
      <c r="F9" t="str">
        <f>IF(B9=Dárky!$B$2,Dárky!$F$2,IF(B9=Dárky!$B$3,Dárky!$F$3,IF(B9=Dárky!$B$4,Dárky!$F$4,IF(B9=Dárky!$B$5,Dárky!$F$5,IF(B9=Dárky!$B$6,Dárky!$F$6,IF(B9=Dárky!$B$7,Dárky!$F$7))))))</f>
        <v>Habrůvky</v>
      </c>
      <c r="G9" t="str">
        <f>IF(B9=Dárky!$B$2,Dárky!$G$2,IF(B9=Dárky!$B$3,Dárky!$G$3,IF(B9=Dárky!$B$4,Dárky!$G$4,IF($B9=Dárky!$B$5,Dárky!$G$5,IF(B9=Dárky!$B$6,Dárky!$G$6,IF(B9=Dárky!$B$7,Dárky!$G$7))))))</f>
        <v>Ždánice</v>
      </c>
      <c r="H9" t="str">
        <f>IF(B9=Dárky!$B$2,Dárky!$H$2,IF(B9=Dárky!$B$3,Dárky!$H$3,IF(B9=Dárky!$B$4,Dárky!$H$4,IF(B9=Dárky!$B$5,Dárky!$H$5,IF(B9=Dárky!$B$6,Dárky!$H$6,IF(B9=Dárky!$B$7,Dárky!$H$7))))))</f>
        <v>Polosuché</v>
      </c>
      <c r="I9" s="24">
        <v>2017</v>
      </c>
    </row>
    <row r="10" spans="1:9">
      <c r="A10" s="15">
        <v>6</v>
      </c>
      <c r="B10" t="str">
        <f>IF(A10&gt;25,Dárky!$B$6,IF(A10&gt;20,Dárky!$B$5,IF(A10&gt;15,Dárky!$B$4,IF(A10&gt;10,Dárky!$B$3,IF(A10&gt;4,Dárky!$B$2,IF(A10&gt;0,Dárky!$B$7))))))</f>
        <v>Ryzlink rýnský</v>
      </c>
      <c r="C10" t="str">
        <f>IF(B10=Dárky!$B$2,Dárky!$C$2,IF(B10=Dárky!$B$3,Dárky!$C$3,IF(B10=Dárky!$B$4,Dárky!$C$4,IF(B10=Dárky!$B$5,Dárky!$C$5,IF(B10=Dárky!$B$6,Dárky!$C$6,IF(B10=Dárky!$B$7,Dárky!$C$7))))))</f>
        <v>Pozdní sběr</v>
      </c>
      <c r="D10">
        <f>IF(B10=Dárky!$B$2,Dárky!$D$2,IF(B10=Dárky!$B$3,Dárky!$D$3,IF(B10=Dárky!$B$4,Dárky!$D$4,IF(B10=Dárky!$B$5,Dárky!$D$5,IF(B10=Dárky!$B$6,Dárky!$D$6,IF(B10=Dárky!$B$7,Dárky!$D$7))))))</f>
        <v>2018</v>
      </c>
      <c r="E10" t="str">
        <f>IF(B10=Dárky!$B$2,Dárky!$E$2,IF(B10=Dárky!$B$3,Dárky!$E$3,IF(B10=Dárky!$B$4,Dárky!$E$4,IF(B10=Dárky!$B$5,Dárky!$E$5,IF(B10=Dárky!$B$6,Dárky!$E$6,IF(B10=Dárky!$B$7,Dárky!$E$7))))))</f>
        <v>Mikulovská</v>
      </c>
      <c r="F10" t="str">
        <f>IF(B10=Dárky!$B$2,Dárky!$F$2,IF(B10=Dárky!$B$3,Dárky!$F$3,IF(B10=Dárky!$B$4,Dárky!$F$4,IF(B10=Dárky!$B$5,Dárky!$F$5,IF(B10=Dárky!$B$6,Dárky!$F$6,IF(B10=Dárky!$B$7,Dárky!$F$7))))))</f>
        <v>Slunečná</v>
      </c>
      <c r="G10" t="str">
        <f>IF(B10=Dárky!$B$2,Dárky!$G$2,IF(B10=Dárky!$B$3,Dárky!$G$3,IF(B10=Dárky!$B$4,Dárky!$G$4,IF($B10=Dárky!$B$5,Dárky!$G$5,IF(B10=Dárky!$B$6,Dárky!$G$6,IF(B10=Dárky!$B$7,Dárky!$G$7))))))</f>
        <v>Bavory</v>
      </c>
      <c r="H10" t="str">
        <f>IF(B10=Dárky!$B$2,Dárky!$H$2,IF(B10=Dárky!$B$3,Dárky!$H$3,IF(B10=Dárky!$B$4,Dárky!$H$4,IF(B10=Dárky!$B$5,Dárky!$H$5,IF(B10=Dárky!$B$6,Dárky!$H$6,IF(B10=Dárky!$B$7,Dárky!$H$7))))))</f>
        <v>Polosuché</v>
      </c>
      <c r="I10" s="24">
        <v>2013</v>
      </c>
    </row>
    <row r="11" spans="1:9">
      <c r="A11" s="15">
        <v>1</v>
      </c>
      <c r="B11" t="str">
        <f>IF(A11&gt;25,Dárky!$B$6,IF(A11&gt;20,Dárky!$B$5,IF(A11&gt;15,Dárky!$B$4,IF(A11&gt;10,Dárky!$B$3,IF(A11&gt;4,Dárky!$B$2,IF(A11&gt;0,Dárky!$B$7))))))</f>
        <v>Frankovka</v>
      </c>
      <c r="C11" t="str">
        <f>IF(B11=Dárky!$B$2,Dárky!$C$2,IF(B11=Dárky!$B$3,Dárky!$C$3,IF(B11=Dárky!$B$4,Dárky!$C$4,IF(B11=Dárky!$B$5,Dárky!$C$5,IF(B11=Dárky!$B$6,Dárky!$C$6,IF(B11=Dárky!$B$7,Dárky!$C$7))))))</f>
        <v>Kabinetní víno</v>
      </c>
      <c r="D11">
        <f>IF(B11=Dárky!$B$2,Dárky!$D$2,IF(B11=Dárky!$B$3,Dárky!$D$3,IF(B11=Dárky!$B$4,Dárky!$D$4,IF(B11=Dárky!$B$5,Dárky!$D$5,IF(B11=Dárky!$B$6,Dárky!$D$6,IF(B11=Dárky!$B$7,Dárky!$D$7))))))</f>
        <v>2019</v>
      </c>
      <c r="E11" t="str">
        <f>IF(B11=Dárky!$B$2,Dárky!$E$2,IF(B11=Dárky!$B$3,Dárky!$E$3,IF(B11=Dárky!$B$4,Dárky!$E$4,IF(B11=Dárky!$B$5,Dárky!$E$5,IF(B11=Dárky!$B$6,Dárky!$E$6,IF(B11=Dárky!$B$7,Dárky!$E$7))))))</f>
        <v>Slovácká</v>
      </c>
      <c r="F11" t="str">
        <f>IF(B11=Dárky!$B$2,Dárky!$F$2,IF(B11=Dárky!$B$3,Dárky!$F$3,IF(B11=Dárky!$B$4,Dárky!$F$4,IF(B11=Dárky!$B$5,Dárky!$F$5,IF(B11=Dárky!$B$6,Dárky!$F$6,IF(B11=Dárky!$B$7,Dárky!$F$7))))))</f>
        <v>Habrůvky</v>
      </c>
      <c r="G11" t="str">
        <f>IF(B11=Dárky!$B$2,Dárky!$G$2,IF(B11=Dárky!$B$3,Dárky!$G$3,IF(B11=Dárky!$B$4,Dárky!$G$4,IF($B11=Dárky!$B$5,Dárky!$G$5,IF(B11=Dárky!$B$6,Dárky!$G$6,IF(B11=Dárky!$B$7,Dárky!$G$7))))))</f>
        <v>Ždánice</v>
      </c>
      <c r="H11" t="str">
        <f>IF(B11=Dárky!$B$2,Dárky!$H$2,IF(B11=Dárky!$B$3,Dárky!$H$3,IF(B11=Dárky!$B$4,Dárky!$H$4,IF(B11=Dárky!$B$5,Dárky!$H$5,IF(B11=Dárky!$B$6,Dárky!$H$6,IF(B11=Dárky!$B$7,Dárky!$H$7))))))</f>
        <v>Polosuché</v>
      </c>
      <c r="I11" s="24">
        <v>2018</v>
      </c>
    </row>
    <row r="12" spans="1:9">
      <c r="A12" s="15">
        <v>8</v>
      </c>
      <c r="B12" t="str">
        <f>IF(A12&gt;25,Dárky!$B$6,IF(A12&gt;20,Dárky!$B$5,IF(A12&gt;15,Dárky!$B$4,IF(A12&gt;10,Dárky!$B$3,IF(A12&gt;4,Dárky!$B$2,IF(A12&gt;0,Dárky!$B$7))))))</f>
        <v>Ryzlink rýnský</v>
      </c>
      <c r="C12" t="str">
        <f>IF(B12=Dárky!$B$2,Dárky!$C$2,IF(B12=Dárky!$B$3,Dárky!$C$3,IF(B12=Dárky!$B$4,Dárky!$C$4,IF(B12=Dárky!$B$5,Dárky!$C$5,IF(B12=Dárky!$B$6,Dárky!$C$6,IF(B12=Dárky!$B$7,Dárky!$C$7))))))</f>
        <v>Pozdní sběr</v>
      </c>
      <c r="D12">
        <f>IF(B12=Dárky!$B$2,Dárky!$D$2,IF(B12=Dárky!$B$3,Dárky!$D$3,IF(B12=Dárky!$B$4,Dárky!$D$4,IF(B12=Dárky!$B$5,Dárky!$D$5,IF(B12=Dárky!$B$6,Dárky!$D$6,IF(B12=Dárky!$B$7,Dárky!$D$7))))))</f>
        <v>2018</v>
      </c>
      <c r="E12" t="str">
        <f>IF(B12=Dárky!$B$2,Dárky!$E$2,IF(B12=Dárky!$B$3,Dárky!$E$3,IF(B12=Dárky!$B$4,Dárky!$E$4,IF(B12=Dárky!$B$5,Dárky!$E$5,IF(B12=Dárky!$B$6,Dárky!$E$6,IF(B12=Dárky!$B$7,Dárky!$E$7))))))</f>
        <v>Mikulovská</v>
      </c>
      <c r="F12" t="str">
        <f>IF(B12=Dárky!$B$2,Dárky!$F$2,IF(B12=Dárky!$B$3,Dárky!$F$3,IF(B12=Dárky!$B$4,Dárky!$F$4,IF(B12=Dárky!$B$5,Dárky!$F$5,IF(B12=Dárky!$B$6,Dárky!$F$6,IF(B12=Dárky!$B$7,Dárky!$F$7))))))</f>
        <v>Slunečná</v>
      </c>
      <c r="G12" t="str">
        <f>IF(B12=Dárky!$B$2,Dárky!$G$2,IF(B12=Dárky!$B$3,Dárky!$G$3,IF(B12=Dárky!$B$4,Dárky!$G$4,IF($B12=Dárky!$B$5,Dárky!$G$5,IF(B12=Dárky!$B$6,Dárky!$G$6,IF(B12=Dárky!$B$7,Dárky!$G$7))))))</f>
        <v>Bavory</v>
      </c>
      <c r="H12" t="str">
        <f>IF(B12=Dárky!$B$2,Dárky!$H$2,IF(B12=Dárky!$B$3,Dárky!$H$3,IF(B12=Dárky!$B$4,Dárky!$H$4,IF(B12=Dárky!$B$5,Dárky!$H$5,IF(B12=Dárky!$B$6,Dárky!$H$6,IF(B12=Dárky!$B$7,Dárky!$H$7))))))</f>
        <v>Polosuché</v>
      </c>
      <c r="I12" s="24">
        <v>2011</v>
      </c>
    </row>
    <row r="13" spans="1:9">
      <c r="A13" s="15">
        <v>11</v>
      </c>
      <c r="B13" t="str">
        <f>IF(A13&gt;25,Dárky!$B$6,IF(A13&gt;20,Dárky!$B$5,IF(A13&gt;15,Dárky!$B$4,IF(A13&gt;10,Dárky!$B$3,IF(A13&gt;4,Dárky!$B$2,IF(A13&gt;0,Dárky!$B$7))))))</f>
        <v>Muškát</v>
      </c>
      <c r="C13" t="str">
        <f>IF(B13=Dárky!$B$2,Dárky!$C$2,IF(B13=Dárky!$B$3,Dárky!$C$3,IF(B13=Dárky!$B$4,Dárky!$C$4,IF(B13=Dárky!$B$5,Dárky!$C$5,IF(B13=Dárky!$B$6,Dárky!$C$6,IF(B13=Dárky!$B$7,Dárky!$C$7))))))</f>
        <v>Výběr z hroznů</v>
      </c>
      <c r="D13">
        <f>IF(B13=Dárky!$B$2,Dárky!$D$2,IF(B13=Dárky!$B$3,Dárky!$D$3,IF(B13=Dárky!$B$4,Dárky!$D$4,IF(B13=Dárky!$B$5,Dárky!$D$5,IF(B13=Dárky!$B$6,Dárky!$D$6,IF(B13=Dárky!$B$7,Dárky!$D$7))))))</f>
        <v>2019</v>
      </c>
      <c r="E13" t="str">
        <f>IF(B13=Dárky!$B$2,Dárky!$E$2,IF(B13=Dárky!$B$3,Dárky!$E$3,IF(B13=Dárky!$B$4,Dárky!$E$4,IF(B13=Dárky!$B$5,Dárky!$E$5,IF(B13=Dárky!$B$6,Dárky!$E$6,IF(B13=Dárky!$B$7,Dárky!$E$7))))))</f>
        <v>Znojemská</v>
      </c>
      <c r="F13" t="str">
        <f>IF(B13=Dárky!$B$2,Dárky!$F$2,IF(B13=Dárky!$B$3,Dárky!$F$3,IF(B13=Dárky!$B$4,Dárky!$F$4,IF(B13=Dárky!$B$5,Dárky!$F$5,IF(B13=Dárky!$B$6,Dárky!$F$6,IF(B13=Dárky!$B$7,Dárky!$F$7))))))</f>
        <v>Rabštýn</v>
      </c>
      <c r="G13" t="str">
        <f>IF(B13=Dárky!$B$2,Dárky!$G$2,IF(B13=Dárky!$B$3,Dárky!$G$3,IF(B13=Dárky!$B$4,Dárky!$G$4,IF($B13=Dárky!$B$5,Dárky!$G$5,IF(B13=Dárky!$B$6,Dárky!$G$6,IF(B13=Dárky!$B$7,Dárky!$G$7))))))</f>
        <v>Žerotice</v>
      </c>
      <c r="H13" t="str">
        <f>IF(B13=Dárky!$B$2,Dárky!$H$2,IF(B13=Dárky!$B$3,Dárky!$H$3,IF(B13=Dárky!$B$4,Dárky!$H$4,IF(B13=Dárky!$B$5,Dárky!$H$5,IF(B13=Dárky!$B$6,Dárky!$H$6,IF(B13=Dárky!$B$7,Dárky!$H$7))))))</f>
        <v>Polosladké</v>
      </c>
      <c r="I13" s="24">
        <v>2008</v>
      </c>
    </row>
    <row r="14" spans="1:9">
      <c r="A14" s="15">
        <v>3</v>
      </c>
      <c r="B14" t="str">
        <f>IF(A14&gt;25,Dárky!$B$6,IF(A14&gt;20,Dárky!$B$5,IF(A14&gt;15,Dárky!$B$4,IF(A14&gt;10,Dárky!$B$3,IF(A14&gt;4,Dárky!$B$2,IF(A14&gt;0,Dárky!$B$7))))))</f>
        <v>Frankovka</v>
      </c>
      <c r="C14" t="str">
        <f>IF(B14=Dárky!$B$2,Dárky!$C$2,IF(B14=Dárky!$B$3,Dárky!$C$3,IF(B14=Dárky!$B$4,Dárky!$C$4,IF(B14=Dárky!$B$5,Dárky!$C$5,IF(B14=Dárky!$B$6,Dárky!$C$6,IF(B14=Dárky!$B$7,Dárky!$C$7))))))</f>
        <v>Kabinetní víno</v>
      </c>
      <c r="D14">
        <f>IF(B14=Dárky!$B$2,Dárky!$D$2,IF(B14=Dárky!$B$3,Dárky!$D$3,IF(B14=Dárky!$B$4,Dárky!$D$4,IF(B14=Dárky!$B$5,Dárky!$D$5,IF(B14=Dárky!$B$6,Dárky!$D$6,IF(B14=Dárky!$B$7,Dárky!$D$7))))))</f>
        <v>2019</v>
      </c>
      <c r="E14" t="str">
        <f>IF(B14=Dárky!$B$2,Dárky!$E$2,IF(B14=Dárky!$B$3,Dárky!$E$3,IF(B14=Dárky!$B$4,Dárky!$E$4,IF(B14=Dárky!$B$5,Dárky!$E$5,IF(B14=Dárky!$B$6,Dárky!$E$6,IF(B14=Dárky!$B$7,Dárky!$E$7))))))</f>
        <v>Slovácká</v>
      </c>
      <c r="F14" t="str">
        <f>IF(B14=Dárky!$B$2,Dárky!$F$2,IF(B14=Dárky!$B$3,Dárky!$F$3,IF(B14=Dárky!$B$4,Dárky!$F$4,IF(B14=Dárky!$B$5,Dárky!$F$5,IF(B14=Dárky!$B$6,Dárky!$F$6,IF(B14=Dárky!$B$7,Dárky!$F$7))))))</f>
        <v>Habrůvky</v>
      </c>
      <c r="G14" t="str">
        <f>IF(B14=Dárky!$B$2,Dárky!$G$2,IF(B14=Dárky!$B$3,Dárky!$G$3,IF(B14=Dárky!$B$4,Dárky!$G$4,IF($B14=Dárky!$B$5,Dárky!$G$5,IF(B14=Dárky!$B$6,Dárky!$G$6,IF(B14=Dárky!$B$7,Dárky!$G$7))))))</f>
        <v>Ždánice</v>
      </c>
      <c r="H14" t="str">
        <f>IF(B14=Dárky!$B$2,Dárky!$H$2,IF(B14=Dárky!$B$3,Dárky!$H$3,IF(B14=Dárky!$B$4,Dárky!$H$4,IF(B14=Dárky!$B$5,Dárky!$H$5,IF(B14=Dárky!$B$6,Dárky!$H$6,IF(B14=Dárky!$B$7,Dárky!$H$7))))))</f>
        <v>Polosuché</v>
      </c>
      <c r="I14" s="24">
        <v>2016</v>
      </c>
    </row>
    <row r="15" spans="1:9">
      <c r="A15" s="15">
        <v>4</v>
      </c>
      <c r="B15" t="str">
        <f>IF(A15&gt;25,Dárky!$B$6,IF(A15&gt;20,Dárky!$B$5,IF(A15&gt;15,Dárky!$B$4,IF(A15&gt;10,Dárky!$B$3,IF(A15&gt;4,Dárky!$B$2,IF(A15&gt;0,Dárky!$B$7))))))</f>
        <v>Frankovka</v>
      </c>
      <c r="C15" t="str">
        <f>IF(B15=Dárky!$B$2,Dárky!$C$2,IF(B15=Dárky!$B$3,Dárky!$C$3,IF(B15=Dárky!$B$4,Dárky!$C$4,IF(B15=Dárky!$B$5,Dárky!$C$5,IF(B15=Dárky!$B$6,Dárky!$C$6,IF(B15=Dárky!$B$7,Dárky!$C$7))))))</f>
        <v>Kabinetní víno</v>
      </c>
      <c r="D15">
        <f>IF(B15=Dárky!$B$2,Dárky!$D$2,IF(B15=Dárky!$B$3,Dárky!$D$3,IF(B15=Dárky!$B$4,Dárky!$D$4,IF(B15=Dárky!$B$5,Dárky!$D$5,IF(B15=Dárky!$B$6,Dárky!$D$6,IF(B15=Dárky!$B$7,Dárky!$D$7))))))</f>
        <v>2019</v>
      </c>
      <c r="E15" t="str">
        <f>IF(B15=Dárky!$B$2,Dárky!$E$2,IF(B15=Dárky!$B$3,Dárky!$E$3,IF(B15=Dárky!$B$4,Dárky!$E$4,IF(B15=Dárky!$B$5,Dárky!$E$5,IF(B15=Dárky!$B$6,Dárky!$E$6,IF(B15=Dárky!$B$7,Dárky!$E$7))))))</f>
        <v>Slovácká</v>
      </c>
      <c r="F15" t="str">
        <f>IF(B15=Dárky!$B$2,Dárky!$F$2,IF(B15=Dárky!$B$3,Dárky!$F$3,IF(B15=Dárky!$B$4,Dárky!$F$4,IF(B15=Dárky!$B$5,Dárky!$F$5,IF(B15=Dárky!$B$6,Dárky!$F$6,IF(B15=Dárky!$B$7,Dárky!$F$7))))))</f>
        <v>Habrůvky</v>
      </c>
      <c r="G15" t="str">
        <f>IF(B15=Dárky!$B$2,Dárky!$G$2,IF(B15=Dárky!$B$3,Dárky!$G$3,IF(B15=Dárky!$B$4,Dárky!$G$4,IF($B15=Dárky!$B$5,Dárky!$G$5,IF(B15=Dárky!$B$6,Dárky!$G$6,IF(B15=Dárky!$B$7,Dárky!$G$7))))))</f>
        <v>Ždánice</v>
      </c>
      <c r="H15" t="str">
        <f>IF(B15=Dárky!$B$2,Dárky!$H$2,IF(B15=Dárky!$B$3,Dárky!$H$3,IF(B15=Dárky!$B$4,Dárky!$H$4,IF(B15=Dárky!$B$5,Dárky!$H$5,IF(B15=Dárky!$B$6,Dárky!$H$6,IF(B15=Dárky!$B$7,Dárky!$H$7))))))</f>
        <v>Polosuché</v>
      </c>
      <c r="I15" s="24">
        <v>2015</v>
      </c>
    </row>
    <row r="16" spans="1:9">
      <c r="A16" s="15">
        <v>6</v>
      </c>
      <c r="B16" t="str">
        <f>IF(A16&gt;25,Dárky!$B$6,IF(A16&gt;20,Dárky!$B$5,IF(A16&gt;15,Dárky!$B$4,IF(A16&gt;10,Dárky!$B$3,IF(A16&gt;4,Dárky!$B$2,IF(A16&gt;0,Dárky!$B$7))))))</f>
        <v>Ryzlink rýnský</v>
      </c>
      <c r="C16" t="str">
        <f>IF(B16=Dárky!$B$2,Dárky!$C$2,IF(B16=Dárky!$B$3,Dárky!$C$3,IF(B16=Dárky!$B$4,Dárky!$C$4,IF(B16=Dárky!$B$5,Dárky!$C$5,IF(B16=Dárky!$B$6,Dárky!$C$6,IF(B16=Dárky!$B$7,Dárky!$C$7))))))</f>
        <v>Pozdní sběr</v>
      </c>
      <c r="D16">
        <f>IF(B16=Dárky!$B$2,Dárky!$D$2,IF(B16=Dárky!$B$3,Dárky!$D$3,IF(B16=Dárky!$B$4,Dárky!$D$4,IF(B16=Dárky!$B$5,Dárky!$D$5,IF(B16=Dárky!$B$6,Dárky!$D$6,IF(B16=Dárky!$B$7,Dárky!$D$7))))))</f>
        <v>2018</v>
      </c>
      <c r="E16" t="str">
        <f>IF(B16=Dárky!$B$2,Dárky!$E$2,IF(B16=Dárky!$B$3,Dárky!$E$3,IF(B16=Dárky!$B$4,Dárky!$E$4,IF(B16=Dárky!$B$5,Dárky!$E$5,IF(B16=Dárky!$B$6,Dárky!$E$6,IF(B16=Dárky!$B$7,Dárky!$E$7))))))</f>
        <v>Mikulovská</v>
      </c>
      <c r="F16" t="str">
        <f>IF(B16=Dárky!$B$2,Dárky!$F$2,IF(B16=Dárky!$B$3,Dárky!$F$3,IF(B16=Dárky!$B$4,Dárky!$F$4,IF(B16=Dárky!$B$5,Dárky!$F$5,IF(B16=Dárky!$B$6,Dárky!$F$6,IF(B16=Dárky!$B$7,Dárky!$F$7))))))</f>
        <v>Slunečná</v>
      </c>
      <c r="G16" t="str">
        <f>IF(B16=Dárky!$B$2,Dárky!$G$2,IF(B16=Dárky!$B$3,Dárky!$G$3,IF(B16=Dárky!$B$4,Dárky!$G$4,IF($B16=Dárky!$B$5,Dárky!$G$5,IF(B16=Dárky!$B$6,Dárky!$G$6,IF(B16=Dárky!$B$7,Dárky!$G$7))))))</f>
        <v>Bavory</v>
      </c>
      <c r="H16" t="str">
        <f>IF(B16=Dárky!$B$2,Dárky!$H$2,IF(B16=Dárky!$B$3,Dárky!$H$3,IF(B16=Dárky!$B$4,Dárky!$H$4,IF(B16=Dárky!$B$5,Dárky!$H$5,IF(B16=Dárky!$B$6,Dárky!$H$6,IF(B16=Dárky!$B$7,Dárky!$H$7))))))</f>
        <v>Polosuché</v>
      </c>
      <c r="I16" s="24">
        <v>2013</v>
      </c>
    </row>
    <row r="17" spans="1:9">
      <c r="A17" s="15">
        <v>25</v>
      </c>
      <c r="B17" t="str">
        <f>IF(A17&gt;25,Dárky!$B$6,IF(A17&gt;20,Dárky!$B$5,IF(A17&gt;15,Dárky!$B$4,IF(A17&gt;10,Dárky!$B$3,IF(A17&gt;4,Dárky!$B$2,IF(A17&gt;0,Dárky!$B$7))))))</f>
        <v>Chardonay</v>
      </c>
      <c r="C17" t="str">
        <f>IF(B17=Dárky!$B$2,Dárky!$C$2,IF(B17=Dárky!$B$3,Dárky!$C$3,IF(B17=Dárky!$B$4,Dárky!$C$4,IF(B17=Dárky!$B$5,Dárky!$C$5,IF(B17=Dárky!$B$6,Dárky!$C$6,IF(B17=Dárky!$B$7,Dárky!$C$7))))))</f>
        <v>Slámové víno</v>
      </c>
      <c r="D17">
        <f>IF(B17=Dárky!$B$2,Dárky!$D$2,IF(B17=Dárky!$B$3,Dárky!$D$3,IF(B17=Dárky!$B$4,Dárky!$D$4,IF(B17=Dárky!$B$5,Dárky!$D$5,IF(B17=Dárky!$B$6,Dárky!$D$6,IF(B17=Dárky!$B$7,Dárky!$D$7))))))</f>
        <v>2016</v>
      </c>
      <c r="E17" t="str">
        <f>IF(B17=Dárky!$B$2,Dárky!$E$2,IF(B17=Dárky!$B$3,Dárky!$E$3,IF(B17=Dárky!$B$4,Dárky!$E$4,IF(B17=Dárky!$B$5,Dárky!$E$5,IF(B17=Dárky!$B$6,Dárky!$E$6,IF(B17=Dárky!$B$7,Dárky!$E$7))))))</f>
        <v>Mikulovská</v>
      </c>
      <c r="F17" t="str">
        <f>IF(B17=Dárky!$B$2,Dárky!$F$2,IF(B17=Dárky!$B$3,Dárky!$F$3,IF(B17=Dárky!$B$4,Dárky!$F$4,IF(B17=Dárky!$B$5,Dárky!$F$5,IF(B17=Dárky!$B$6,Dárky!$F$6,IF(B17=Dárky!$B$7,Dárky!$F$7))))))</f>
        <v>Staré hory</v>
      </c>
      <c r="G17" t="str">
        <f>IF(B17=Dárky!$B$2,Dárky!$G$2,IF(B17=Dárky!$B$3,Dárky!$G$3,IF(B17=Dárky!$B$4,Dárky!$G$4,IF($B17=Dárky!$B$5,Dárky!$G$5,IF(B17=Dárky!$B$6,Dárky!$G$6,IF(B17=Dárky!$B$7,Dárky!$G$7))))))</f>
        <v>Bulhary</v>
      </c>
      <c r="H17" t="str">
        <f>IF(B17=Dárky!$B$2,Dárky!$H$2,IF(B17=Dárky!$B$3,Dárky!$H$3,IF(B17=Dárky!$B$4,Dárky!$H$4,IF(B17=Dárky!$B$5,Dárky!$H$5,IF(B17=Dárky!$B$6,Dárky!$H$6,IF(B17=Dárky!$B$7,Dárky!$H$7))))))</f>
        <v>Sladké</v>
      </c>
      <c r="I17" s="24">
        <v>1994</v>
      </c>
    </row>
    <row r="18" spans="1:9">
      <c r="A18" s="15">
        <v>4</v>
      </c>
      <c r="B18" t="str">
        <f>IF(A18&gt;25,Dárky!$B$6,IF(A18&gt;20,Dárky!$B$5,IF(A18&gt;15,Dárky!$B$4,IF(A18&gt;10,Dárky!$B$3,IF(A18&gt;4,Dárky!$B$2,IF(A18&gt;0,Dárky!$B$7))))))</f>
        <v>Frankovka</v>
      </c>
      <c r="C18" t="str">
        <f>IF(B18=Dárky!$B$2,Dárky!$C$2,IF(B18=Dárky!$B$3,Dárky!$C$3,IF(B18=Dárky!$B$4,Dárky!$C$4,IF(B18=Dárky!$B$5,Dárky!$C$5,IF(B18=Dárky!$B$6,Dárky!$C$6,IF(B18=Dárky!$B$7,Dárky!$C$7))))))</f>
        <v>Kabinetní víno</v>
      </c>
      <c r="D18">
        <f>IF(B18=Dárky!$B$2,Dárky!$D$2,IF(B18=Dárky!$B$3,Dárky!$D$3,IF(B18=Dárky!$B$4,Dárky!$D$4,IF(B18=Dárky!$B$5,Dárky!$D$5,IF(B18=Dárky!$B$6,Dárky!$D$6,IF(B18=Dárky!$B$7,Dárky!$D$7))))))</f>
        <v>2019</v>
      </c>
      <c r="E18" t="str">
        <f>IF(B18=Dárky!$B$2,Dárky!$E$2,IF(B18=Dárky!$B$3,Dárky!$E$3,IF(B18=Dárky!$B$4,Dárky!$E$4,IF(B18=Dárky!$B$5,Dárky!$E$5,IF(B18=Dárky!$B$6,Dárky!$E$6,IF(B18=Dárky!$B$7,Dárky!$E$7))))))</f>
        <v>Slovácká</v>
      </c>
      <c r="F18" t="str">
        <f>IF(B18=Dárky!$B$2,Dárky!$F$2,IF(B18=Dárky!$B$3,Dárky!$F$3,IF(B18=Dárky!$B$4,Dárky!$F$4,IF(B18=Dárky!$B$5,Dárky!$F$5,IF(B18=Dárky!$B$6,Dárky!$F$6,IF(B18=Dárky!$B$7,Dárky!$F$7))))))</f>
        <v>Habrůvky</v>
      </c>
      <c r="G18" t="str">
        <f>IF(B18=Dárky!$B$2,Dárky!$G$2,IF(B18=Dárky!$B$3,Dárky!$G$3,IF(B18=Dárky!$B$4,Dárky!$G$4,IF($B18=Dárky!$B$5,Dárky!$G$5,IF(B18=Dárky!$B$6,Dárky!$G$6,IF(B18=Dárky!$B$7,Dárky!$G$7))))))</f>
        <v>Ždánice</v>
      </c>
      <c r="H18" t="str">
        <f>IF(B18=Dárky!$B$2,Dárky!$H$2,IF(B18=Dárky!$B$3,Dárky!$H$3,IF(B18=Dárky!$B$4,Dárky!$H$4,IF(B18=Dárky!$B$5,Dárky!$H$5,IF(B18=Dárky!$B$6,Dárky!$H$6,IF(B18=Dárky!$B$7,Dárky!$H$7))))))</f>
        <v>Polosuché</v>
      </c>
      <c r="I18" s="24">
        <v>2015</v>
      </c>
    </row>
    <row r="19" spans="1:9">
      <c r="A19" s="15">
        <v>22</v>
      </c>
      <c r="B19" t="str">
        <f>IF(A19&gt;25,Dárky!$B$6,IF(A19&gt;20,Dárky!$B$5,IF(A19&gt;15,Dárky!$B$4,IF(A19&gt;10,Dárky!$B$3,IF(A19&gt;4,Dárky!$B$2,IF(A19&gt;0,Dárky!$B$7))))))</f>
        <v>Chardonay</v>
      </c>
      <c r="C19" t="str">
        <f>IF(B19=Dárky!$B$2,Dárky!$C$2,IF(B19=Dárky!$B$3,Dárky!$C$3,IF(B19=Dárky!$B$4,Dárky!$C$4,IF(B19=Dárky!$B$5,Dárky!$C$5,IF(B19=Dárky!$B$6,Dárky!$C$6,IF(B19=Dárky!$B$7,Dárky!$C$7))))))</f>
        <v>Slámové víno</v>
      </c>
      <c r="D19">
        <f>IF(B19=Dárky!$B$2,Dárky!$D$2,IF(B19=Dárky!$B$3,Dárky!$D$3,IF(B19=Dárky!$B$4,Dárky!$D$4,IF(B19=Dárky!$B$5,Dárky!$D$5,IF(B19=Dárky!$B$6,Dárky!$D$6,IF(B19=Dárky!$B$7,Dárky!$D$7))))))</f>
        <v>2016</v>
      </c>
      <c r="E19" t="str">
        <f>IF(B19=Dárky!$B$2,Dárky!$E$2,IF(B19=Dárky!$B$3,Dárky!$E$3,IF(B19=Dárky!$B$4,Dárky!$E$4,IF(B19=Dárky!$B$5,Dárky!$E$5,IF(B19=Dárky!$B$6,Dárky!$E$6,IF(B19=Dárky!$B$7,Dárky!$E$7))))))</f>
        <v>Mikulovská</v>
      </c>
      <c r="F19" t="str">
        <f>IF(B19=Dárky!$B$2,Dárky!$F$2,IF(B19=Dárky!$B$3,Dárky!$F$3,IF(B19=Dárky!$B$4,Dárky!$F$4,IF(B19=Dárky!$B$5,Dárky!$F$5,IF(B19=Dárky!$B$6,Dárky!$F$6,IF(B19=Dárky!$B$7,Dárky!$F$7))))))</f>
        <v>Staré hory</v>
      </c>
      <c r="G19" t="str">
        <f>IF(B19=Dárky!$B$2,Dárky!$G$2,IF(B19=Dárky!$B$3,Dárky!$G$3,IF(B19=Dárky!$B$4,Dárky!$G$4,IF($B19=Dárky!$B$5,Dárky!$G$5,IF(B19=Dárky!$B$6,Dárky!$G$6,IF(B19=Dárky!$B$7,Dárky!$G$7))))))</f>
        <v>Bulhary</v>
      </c>
      <c r="H19" t="str">
        <f>IF(B19=Dárky!$B$2,Dárky!$H$2,IF(B19=Dárky!$B$3,Dárky!$H$3,IF(B19=Dárky!$B$4,Dárky!$H$4,IF(B19=Dárky!$B$5,Dárky!$H$5,IF(B19=Dárky!$B$6,Dárky!$H$6,IF(B19=Dárky!$B$7,Dárky!$H$7))))))</f>
        <v>Sladké</v>
      </c>
      <c r="I19" s="24">
        <v>1997</v>
      </c>
    </row>
    <row r="20" spans="1:9">
      <c r="A20" s="15">
        <v>6</v>
      </c>
      <c r="B20" t="str">
        <f>IF(A20&gt;25,Dárky!$B$6,IF(A20&gt;20,Dárky!$B$5,IF(A20&gt;15,Dárky!$B$4,IF(A20&gt;10,Dárky!$B$3,IF(A20&gt;4,Dárky!$B$2,IF(A20&gt;0,Dárky!$B$7))))))</f>
        <v>Ryzlink rýnský</v>
      </c>
      <c r="C20" t="str">
        <f>IF(B20=Dárky!$B$2,Dárky!$C$2,IF(B20=Dárky!$B$3,Dárky!$C$3,IF(B20=Dárky!$B$4,Dárky!$C$4,IF(B20=Dárky!$B$5,Dárky!$C$5,IF(B20=Dárky!$B$6,Dárky!$C$6,IF(B20=Dárky!$B$7,Dárky!$C$7))))))</f>
        <v>Pozdní sběr</v>
      </c>
      <c r="D20">
        <f>IF(B20=Dárky!$B$2,Dárky!$D$2,IF(B20=Dárky!$B$3,Dárky!$D$3,IF(B20=Dárky!$B$4,Dárky!$D$4,IF(B20=Dárky!$B$5,Dárky!$D$5,IF(B20=Dárky!$B$6,Dárky!$D$6,IF(B20=Dárky!$B$7,Dárky!$D$7))))))</f>
        <v>2018</v>
      </c>
      <c r="E20" t="str">
        <f>IF(B20=Dárky!$B$2,Dárky!$E$2,IF(B20=Dárky!$B$3,Dárky!$E$3,IF(B20=Dárky!$B$4,Dárky!$E$4,IF(B20=Dárky!$B$5,Dárky!$E$5,IF(B20=Dárky!$B$6,Dárky!$E$6,IF(B20=Dárky!$B$7,Dárky!$E$7))))))</f>
        <v>Mikulovská</v>
      </c>
      <c r="F20" t="str">
        <f>IF(B20=Dárky!$B$2,Dárky!$F$2,IF(B20=Dárky!$B$3,Dárky!$F$3,IF(B20=Dárky!$B$4,Dárky!$F$4,IF(B20=Dárky!$B$5,Dárky!$F$5,IF(B20=Dárky!$B$6,Dárky!$F$6,IF(B20=Dárky!$B$7,Dárky!$F$7))))))</f>
        <v>Slunečná</v>
      </c>
      <c r="G20" t="str">
        <f>IF(B20=Dárky!$B$2,Dárky!$G$2,IF(B20=Dárky!$B$3,Dárky!$G$3,IF(B20=Dárky!$B$4,Dárky!$G$4,IF($B20=Dárky!$B$5,Dárky!$G$5,IF(B20=Dárky!$B$6,Dárky!$G$6,IF(B20=Dárky!$B$7,Dárky!$G$7))))))</f>
        <v>Bavory</v>
      </c>
      <c r="H20" t="str">
        <f>IF(B20=Dárky!$B$2,Dárky!$H$2,IF(B20=Dárky!$B$3,Dárky!$H$3,IF(B20=Dárky!$B$4,Dárky!$H$4,IF(B20=Dárky!$B$5,Dárky!$H$5,IF(B20=Dárky!$B$6,Dárky!$H$6,IF(B20=Dárky!$B$7,Dárky!$H$7))))))</f>
        <v>Polosuché</v>
      </c>
      <c r="I20" s="24">
        <v>2013</v>
      </c>
    </row>
    <row r="21" spans="1:9">
      <c r="A21" s="15">
        <v>7</v>
      </c>
      <c r="B21" t="str">
        <f>IF(A21&gt;25,Dárky!$B$6,IF(A21&gt;20,Dárky!$B$5,IF(A21&gt;15,Dárky!$B$4,IF(A21&gt;10,Dárky!$B$3,IF(A21&gt;4,Dárky!$B$2,IF(A21&gt;0,Dárky!$B$7))))))</f>
        <v>Ryzlink rýnský</v>
      </c>
      <c r="C21" t="str">
        <f>IF(B21=Dárky!$B$2,Dárky!$C$2,IF(B21=Dárky!$B$3,Dárky!$C$3,IF(B21=Dárky!$B$4,Dárky!$C$4,IF(B21=Dárky!$B$5,Dárky!$C$5,IF(B21=Dárky!$B$6,Dárky!$C$6,IF(B21=Dárky!$B$7,Dárky!$C$7))))))</f>
        <v>Pozdní sběr</v>
      </c>
      <c r="D21">
        <f>IF(B21=Dárky!$B$2,Dárky!$D$2,IF(B21=Dárky!$B$3,Dárky!$D$3,IF(B21=Dárky!$B$4,Dárky!$D$4,IF(B21=Dárky!$B$5,Dárky!$D$5,IF(B21=Dárky!$B$6,Dárky!$D$6,IF(B21=Dárky!$B$7,Dárky!$D$7))))))</f>
        <v>2018</v>
      </c>
      <c r="E21" t="str">
        <f>IF(B21=Dárky!$B$2,Dárky!$E$2,IF(B21=Dárky!$B$3,Dárky!$E$3,IF(B21=Dárky!$B$4,Dárky!$E$4,IF(B21=Dárky!$B$5,Dárky!$E$5,IF(B21=Dárky!$B$6,Dárky!$E$6,IF(B21=Dárky!$B$7,Dárky!$E$7))))))</f>
        <v>Mikulovská</v>
      </c>
      <c r="F21" t="str">
        <f>IF(B21=Dárky!$B$2,Dárky!$F$2,IF(B21=Dárky!$B$3,Dárky!$F$3,IF(B21=Dárky!$B$4,Dárky!$F$4,IF(B21=Dárky!$B$5,Dárky!$F$5,IF(B21=Dárky!$B$6,Dárky!$F$6,IF(B21=Dárky!$B$7,Dárky!$F$7))))))</f>
        <v>Slunečná</v>
      </c>
      <c r="G21" t="str">
        <f>IF(B21=Dárky!$B$2,Dárky!$G$2,IF(B21=Dárky!$B$3,Dárky!$G$3,IF(B21=Dárky!$B$4,Dárky!$G$4,IF($B21=Dárky!$B$5,Dárky!$G$5,IF(B21=Dárky!$B$6,Dárky!$G$6,IF(B21=Dárky!$B$7,Dárky!$G$7))))))</f>
        <v>Bavory</v>
      </c>
      <c r="H21" t="str">
        <f>IF(B21=Dárky!$B$2,Dárky!$H$2,IF(B21=Dárky!$B$3,Dárky!$H$3,IF(B21=Dárky!$B$4,Dárky!$H$4,IF(B21=Dárky!$B$5,Dárky!$H$5,IF(B21=Dárky!$B$6,Dárky!$H$6,IF(B21=Dárky!$B$7,Dárky!$H$7))))))</f>
        <v>Polosuché</v>
      </c>
      <c r="I21" s="24">
        <v>2012</v>
      </c>
    </row>
    <row r="22" spans="1:9">
      <c r="A22" s="15">
        <v>8</v>
      </c>
      <c r="B22" t="str">
        <f>IF(A22&gt;25,Dárky!$B$6,IF(A22&gt;20,Dárky!$B$5,IF(A22&gt;15,Dárky!$B$4,IF(A22&gt;10,Dárky!$B$3,IF(A22&gt;4,Dárky!$B$2,IF(A22&gt;0,Dárky!$B$7))))))</f>
        <v>Ryzlink rýnský</v>
      </c>
      <c r="C22" t="str">
        <f>IF(B22=Dárky!$B$2,Dárky!$C$2,IF(B22=Dárky!$B$3,Dárky!$C$3,IF(B22=Dárky!$B$4,Dárky!$C$4,IF(B22=Dárky!$B$5,Dárky!$C$5,IF(B22=Dárky!$B$6,Dárky!$C$6,IF(B22=Dárky!$B$7,Dárky!$C$7))))))</f>
        <v>Pozdní sběr</v>
      </c>
      <c r="D22">
        <f>IF(B22=Dárky!$B$2,Dárky!$D$2,IF(B22=Dárky!$B$3,Dárky!$D$3,IF(B22=Dárky!$B$4,Dárky!$D$4,IF(B22=Dárky!$B$5,Dárky!$D$5,IF(B22=Dárky!$B$6,Dárky!$D$6,IF(B22=Dárky!$B$7,Dárky!$D$7))))))</f>
        <v>2018</v>
      </c>
      <c r="E22" t="str">
        <f>IF(B22=Dárky!$B$2,Dárky!$E$2,IF(B22=Dárky!$B$3,Dárky!$E$3,IF(B22=Dárky!$B$4,Dárky!$E$4,IF(B22=Dárky!$B$5,Dárky!$E$5,IF(B22=Dárky!$B$6,Dárky!$E$6,IF(B22=Dárky!$B$7,Dárky!$E$7))))))</f>
        <v>Mikulovská</v>
      </c>
      <c r="F22" t="str">
        <f>IF(B22=Dárky!$B$2,Dárky!$F$2,IF(B22=Dárky!$B$3,Dárky!$F$3,IF(B22=Dárky!$B$4,Dárky!$F$4,IF(B22=Dárky!$B$5,Dárky!$F$5,IF(B22=Dárky!$B$6,Dárky!$F$6,IF(B22=Dárky!$B$7,Dárky!$F$7))))))</f>
        <v>Slunečná</v>
      </c>
      <c r="G22" t="str">
        <f>IF(B22=Dárky!$B$2,Dárky!$G$2,IF(B22=Dárky!$B$3,Dárky!$G$3,IF(B22=Dárky!$B$4,Dárky!$G$4,IF($B22=Dárky!$B$5,Dárky!$G$5,IF(B22=Dárky!$B$6,Dárky!$G$6,IF(B22=Dárky!$B$7,Dárky!$G$7))))))</f>
        <v>Bavory</v>
      </c>
      <c r="H22" t="str">
        <f>IF(B22=Dárky!$B$2,Dárky!$H$2,IF(B22=Dárky!$B$3,Dárky!$H$3,IF(B22=Dárky!$B$4,Dárky!$H$4,IF(B22=Dárky!$B$5,Dárky!$H$5,IF(B22=Dárky!$B$6,Dárky!$H$6,IF(B22=Dárky!$B$7,Dárky!$H$7))))))</f>
        <v>Polosuché</v>
      </c>
      <c r="I22" s="24">
        <v>2011</v>
      </c>
    </row>
    <row r="23" spans="1:9">
      <c r="A23" s="15">
        <v>26</v>
      </c>
      <c r="B23" t="str">
        <f>IF(A23&gt;25,Dárky!$B$6,IF(A23&gt;20,Dárky!$B$5,IF(A23&gt;15,Dárky!$B$4,IF(A23&gt;10,Dárky!$B$3,IF(A23&gt;4,Dárky!$B$2,IF(A23&gt;0,Dárky!$B$7))))))</f>
        <v>Tramín červený</v>
      </c>
      <c r="C23" t="str">
        <f>IF(B23=Dárky!$B$2,Dárky!$C$2,IF(B23=Dárky!$B$3,Dárky!$C$3,IF(B23=Dárky!$B$4,Dárky!$C$4,IF(B23=Dárky!$B$5,Dárky!$C$5,IF(B23=Dárky!$B$6,Dárky!$C$6,IF(B23=Dárky!$B$7,Dárky!$C$7))))))</f>
        <v>Ledové víno</v>
      </c>
      <c r="D23">
        <f>IF(B23=Dárky!$B$2,Dárky!$D$2,IF(B23=Dárky!$B$3,Dárky!$D$3,IF(B23=Dárky!$B$4,Dárky!$D$4,IF(B23=Dárky!$B$5,Dárky!$D$5,IF(B23=Dárky!$B$6,Dárky!$D$6,IF(B23=Dárky!$B$7,Dárky!$D$7))))))</f>
        <v>2015</v>
      </c>
      <c r="E23" t="str">
        <f>IF(B23=Dárky!$B$2,Dárky!$E$2,IF(B23=Dárky!$B$3,Dárky!$E$3,IF(B23=Dárky!$B$4,Dárky!$E$4,IF(B23=Dárky!$B$5,Dárky!$E$5,IF(B23=Dárky!$B$6,Dárky!$E$6,IF(B23=Dárky!$B$7,Dárky!$E$7))))))</f>
        <v>Slovácká</v>
      </c>
      <c r="F23" t="str">
        <f>IF(B23=Dárky!$B$2,Dárky!$F$2,IF(B23=Dárky!$B$3,Dárky!$F$3,IF(B23=Dárky!$B$4,Dárky!$F$4,IF(B23=Dárky!$B$5,Dárky!$F$5,IF(B23=Dárky!$B$6,Dárky!$F$6,IF(B23=Dárky!$B$7,Dárky!$F$7))))))</f>
        <v>Kopce</v>
      </c>
      <c r="G23" t="str">
        <f>IF(B23=Dárky!$B$2,Dárky!$G$2,IF(B23=Dárky!$B$3,Dárky!$G$3,IF(B23=Dárky!$B$4,Dárky!$G$4,IF($B23=Dárky!$B$5,Dárky!$G$5,IF(B23=Dárky!$B$6,Dárky!$G$6,IF(B23=Dárky!$B$7,Dárky!$G$7))))))</f>
        <v>Čejč</v>
      </c>
      <c r="H23" t="str">
        <f>IF(B23=Dárky!$B$2,Dárky!$H$2,IF(B23=Dárky!$B$3,Dárky!$H$3,IF(B23=Dárky!$B$4,Dárky!$H$4,IF(B23=Dárky!$B$5,Dárky!$H$5,IF(B23=Dárky!$B$6,Dárky!$H$6,IF(B23=Dárky!$B$7,Dárky!$H$7))))))</f>
        <v>Sladké</v>
      </c>
      <c r="I23" s="24">
        <v>2010</v>
      </c>
    </row>
    <row r="24" spans="1:9">
      <c r="A24" s="15">
        <v>10</v>
      </c>
      <c r="B24" t="str">
        <f>IF(A24&gt;25,Dárky!$B$6,IF(A24&gt;20,Dárky!$B$5,IF(A24&gt;15,Dárky!$B$4,IF(A24&gt;10,Dárky!$B$3,IF(A24&gt;4,Dárky!$B$2,IF(A24&gt;0,Dárky!$B$7))))))</f>
        <v>Ryzlink rýnský</v>
      </c>
      <c r="C24" t="str">
        <f>IF(B24=Dárky!$B$2,Dárky!$C$2,IF(B24=Dárky!$B$3,Dárky!$C$3,IF(B24=Dárky!$B$4,Dárky!$C$4,IF(B24=Dárky!$B$5,Dárky!$C$5,IF(B24=Dárky!$B$6,Dárky!$C$6,IF(B24=Dárky!$B$7,Dárky!$C$7))))))</f>
        <v>Pozdní sběr</v>
      </c>
      <c r="D24">
        <f>IF(B24=Dárky!$B$2,Dárky!$D$2,IF(B24=Dárky!$B$3,Dárky!$D$3,IF(B24=Dárky!$B$4,Dárky!$D$4,IF(B24=Dárky!$B$5,Dárky!$D$5,IF(B24=Dárky!$B$6,Dárky!$D$6,IF(B24=Dárky!$B$7,Dárky!$D$7))))))</f>
        <v>2018</v>
      </c>
      <c r="E24" t="str">
        <f>IF(B24=Dárky!$B$2,Dárky!$E$2,IF(B24=Dárky!$B$3,Dárky!$E$3,IF(B24=Dárky!$B$4,Dárky!$E$4,IF(B24=Dárky!$B$5,Dárky!$E$5,IF(B24=Dárky!$B$6,Dárky!$E$6,IF(B24=Dárky!$B$7,Dárky!$E$7))))))</f>
        <v>Mikulovská</v>
      </c>
      <c r="F24" t="str">
        <f>IF(B24=Dárky!$B$2,Dárky!$F$2,IF(B24=Dárky!$B$3,Dárky!$F$3,IF(B24=Dárky!$B$4,Dárky!$F$4,IF(B24=Dárky!$B$5,Dárky!$F$5,IF(B24=Dárky!$B$6,Dárky!$F$6,IF(B24=Dárky!$B$7,Dárky!$F$7))))))</f>
        <v>Slunečná</v>
      </c>
      <c r="G24" t="str">
        <f>IF(B24=Dárky!$B$2,Dárky!$G$2,IF(B24=Dárky!$B$3,Dárky!$G$3,IF(B24=Dárky!$B$4,Dárky!$G$4,IF($B24=Dárky!$B$5,Dárky!$G$5,IF(B24=Dárky!$B$6,Dárky!$G$6,IF(B24=Dárky!$B$7,Dárky!$G$7))))))</f>
        <v>Bavory</v>
      </c>
      <c r="H24" t="str">
        <f>IF(B24=Dárky!$B$2,Dárky!$H$2,IF(B24=Dárky!$B$3,Dárky!$H$3,IF(B24=Dárky!$B$4,Dárky!$H$4,IF(B24=Dárky!$B$5,Dárky!$H$5,IF(B24=Dárky!$B$6,Dárky!$H$6,IF(B24=Dárky!$B$7,Dárky!$H$7))))))</f>
        <v>Polosuché</v>
      </c>
      <c r="I24" s="24">
        <v>2009</v>
      </c>
    </row>
    <row r="25" spans="1:9">
      <c r="A25" s="15">
        <v>14</v>
      </c>
      <c r="B25" t="str">
        <f>IF(A25&gt;25,Dárky!$B$6,IF(A25&gt;20,Dárky!$B$5,IF(A25&gt;15,Dárky!$B$4,IF(A25&gt;10,Dárky!$B$3,IF(A25&gt;4,Dárky!$B$2,IF(A25&gt;0,Dárky!$B$7))))))</f>
        <v>Muškát</v>
      </c>
      <c r="C25" t="str">
        <f>IF(B25=Dárky!$B$2,Dárky!$C$2,IF(B25=Dárky!$B$3,Dárky!$C$3,IF(B25=Dárky!$B$4,Dárky!$C$4,IF(B25=Dárky!$B$5,Dárky!$C$5,IF(B25=Dárky!$B$6,Dárky!$C$6,IF(B25=Dárky!$B$7,Dárky!$C$7))))))</f>
        <v>Výběr z hroznů</v>
      </c>
      <c r="D25">
        <f>IF(B25=Dárky!$B$2,Dárky!$D$2,IF(B25=Dárky!$B$3,Dárky!$D$3,IF(B25=Dárky!$B$4,Dárky!$D$4,IF(B25=Dárky!$B$5,Dárky!$D$5,IF(B25=Dárky!$B$6,Dárky!$D$6,IF(B25=Dárky!$B$7,Dárky!$D$7))))))</f>
        <v>2019</v>
      </c>
      <c r="E25" t="str">
        <f>IF(B25=Dárky!$B$2,Dárky!$E$2,IF(B25=Dárky!$B$3,Dárky!$E$3,IF(B25=Dárky!$B$4,Dárky!$E$4,IF(B25=Dárky!$B$5,Dárky!$E$5,IF(B25=Dárky!$B$6,Dárky!$E$6,IF(B25=Dárky!$B$7,Dárky!$E$7))))))</f>
        <v>Znojemská</v>
      </c>
      <c r="F25" t="str">
        <f>IF(B25=Dárky!$B$2,Dárky!$F$2,IF(B25=Dárky!$B$3,Dárky!$F$3,IF(B25=Dárky!$B$4,Dárky!$F$4,IF(B25=Dárky!$B$5,Dárky!$F$5,IF(B25=Dárky!$B$6,Dárky!$F$6,IF(B25=Dárky!$B$7,Dárky!$F$7))))))</f>
        <v>Rabštýn</v>
      </c>
      <c r="G25" t="str">
        <f>IF(B25=Dárky!$B$2,Dárky!$G$2,IF(B25=Dárky!$B$3,Dárky!$G$3,IF(B25=Dárky!$B$4,Dárky!$G$4,IF($B25=Dárky!$B$5,Dárky!$G$5,IF(B25=Dárky!$B$6,Dárky!$G$6,IF(B25=Dárky!$B$7,Dárky!$G$7))))))</f>
        <v>Žerotice</v>
      </c>
      <c r="H25" t="str">
        <f>IF(B25=Dárky!$B$2,Dárky!$H$2,IF(B25=Dárky!$B$3,Dárky!$H$3,IF(B25=Dárky!$B$4,Dárky!$H$4,IF(B25=Dárky!$B$5,Dárky!$H$5,IF(B25=Dárky!$B$6,Dárky!$H$6,IF(B25=Dárky!$B$7,Dárky!$H$7))))))</f>
        <v>Polosladké</v>
      </c>
      <c r="I25" s="24">
        <v>2005</v>
      </c>
    </row>
    <row r="26" spans="1:9">
      <c r="A26" s="15">
        <v>16</v>
      </c>
      <c r="B26" t="str">
        <f>IF(A26&gt;25,Dárky!$B$6,IF(A26&gt;20,Dárky!$B$5,IF(A26&gt;15,Dárky!$B$4,IF(A26&gt;10,Dárky!$B$3,IF(A26&gt;4,Dárky!$B$2,IF(A26&gt;0,Dárky!$B$7))))))</f>
        <v>Pálava</v>
      </c>
      <c r="C26" t="str">
        <f>IF(B26=Dárky!$B$2,Dárky!$C$2,IF(B26=Dárky!$B$3,Dárky!$C$3,IF(B26=Dárky!$B$4,Dárky!$C$4,IF(B26=Dárky!$B$5,Dárky!$C$5,IF(B26=Dárky!$B$6,Dárky!$C$6,IF(B26=Dárky!$B$7,Dárky!$C$7))))))</f>
        <v>Výběr z bobulí</v>
      </c>
      <c r="D26">
        <f>IF(B26=Dárky!$B$2,Dárky!$D$2,IF(B26=Dárky!$B$3,Dárky!$D$3,IF(B26=Dárky!$B$4,Dárky!$D$4,IF(B26=Dárky!$B$5,Dárky!$D$5,IF(B26=Dárky!$B$6,Dárky!$D$6,IF(B26=Dárky!$B$7,Dárky!$D$7))))))</f>
        <v>2015</v>
      </c>
      <c r="E26" t="str">
        <f>IF(B26=Dárky!$B$2,Dárky!$E$2,IF(B26=Dárky!$B$3,Dárky!$E$3,IF(B26=Dárky!$B$4,Dárky!$E$4,IF(B26=Dárky!$B$5,Dárky!$E$5,IF(B26=Dárky!$B$6,Dárky!$E$6,IF(B26=Dárky!$B$7,Dárky!$E$7))))))</f>
        <v>Slovácká</v>
      </c>
      <c r="F26" t="str">
        <f>IF(B26=Dárky!$B$2,Dárky!$F$2,IF(B26=Dárky!$B$3,Dárky!$F$3,IF(B26=Dárky!$B$4,Dárky!$F$4,IF(B26=Dárky!$B$5,Dárky!$F$5,IF(B26=Dárky!$B$6,Dárky!$F$6,IF(B26=Dárky!$B$7,Dárky!$F$7))))))</f>
        <v>Dlouhé hory</v>
      </c>
      <c r="G26" t="str">
        <f>IF(B26=Dárky!$B$2,Dárky!$G$2,IF(B26=Dárky!$B$3,Dárky!$G$3,IF(B26=Dárky!$B$4,Dárky!$G$4,IF($B26=Dárky!$B$5,Dárky!$G$5,IF(B26=Dárky!$B$6,Dárky!$G$6,IF(B26=Dárky!$B$7,Dárky!$G$7))))))</f>
        <v>Dambořice</v>
      </c>
      <c r="H26" t="str">
        <f>IF(B26=Dárky!$B$2,Dárky!$H$2,IF(B26=Dárky!$B$3,Dárky!$H$3,IF(B26=Dárky!$B$4,Dárky!$H$4,IF(B26=Dárky!$B$5,Dárky!$H$5,IF(B26=Dárky!$B$6,Dárky!$H$6,IF(B26=Dárky!$B$7,Dárky!$H$7))))))</f>
        <v>Polosladké</v>
      </c>
      <c r="I26" s="24">
        <v>2003</v>
      </c>
    </row>
    <row r="27" spans="1:9">
      <c r="A27" s="15">
        <v>8</v>
      </c>
      <c r="B27" t="str">
        <f>IF(A27&gt;25,Dárky!$B$6,IF(A27&gt;20,Dárky!$B$5,IF(A27&gt;15,Dárky!$B$4,IF(A27&gt;10,Dárky!$B$3,IF(A27&gt;4,Dárky!$B$2,IF(A27&gt;0,Dárky!$B$7))))))</f>
        <v>Ryzlink rýnský</v>
      </c>
      <c r="C27" t="str">
        <f>IF(B27=Dárky!$B$2,Dárky!$C$2,IF(B27=Dárky!$B$3,Dárky!$C$3,IF(B27=Dárky!$B$4,Dárky!$C$4,IF(B27=Dárky!$B$5,Dárky!$C$5,IF(B27=Dárky!$B$6,Dárky!$C$6,IF(B27=Dárky!$B$7,Dárky!$C$7))))))</f>
        <v>Pozdní sběr</v>
      </c>
      <c r="D27">
        <f>IF(B27=Dárky!$B$2,Dárky!$D$2,IF(B27=Dárky!$B$3,Dárky!$D$3,IF(B27=Dárky!$B$4,Dárky!$D$4,IF(B27=Dárky!$B$5,Dárky!$D$5,IF(B27=Dárky!$B$6,Dárky!$D$6,IF(B27=Dárky!$B$7,Dárky!$D$7))))))</f>
        <v>2018</v>
      </c>
      <c r="E27" t="str">
        <f>IF(B27=Dárky!$B$2,Dárky!$E$2,IF(B27=Dárky!$B$3,Dárky!$E$3,IF(B27=Dárky!$B$4,Dárky!$E$4,IF(B27=Dárky!$B$5,Dárky!$E$5,IF(B27=Dárky!$B$6,Dárky!$E$6,IF(B27=Dárky!$B$7,Dárky!$E$7))))))</f>
        <v>Mikulovská</v>
      </c>
      <c r="F27" t="str">
        <f>IF(B27=Dárky!$B$2,Dárky!$F$2,IF(B27=Dárky!$B$3,Dárky!$F$3,IF(B27=Dárky!$B$4,Dárky!$F$4,IF(B27=Dárky!$B$5,Dárky!$F$5,IF(B27=Dárky!$B$6,Dárky!$F$6,IF(B27=Dárky!$B$7,Dárky!$F$7))))))</f>
        <v>Slunečná</v>
      </c>
      <c r="G27" t="str">
        <f>IF(B27=Dárky!$B$2,Dárky!$G$2,IF(B27=Dárky!$B$3,Dárky!$G$3,IF(B27=Dárky!$B$4,Dárky!$G$4,IF($B27=Dárky!$B$5,Dárky!$G$5,IF(B27=Dárky!$B$6,Dárky!$G$6,IF(B27=Dárky!$B$7,Dárky!$G$7))))))</f>
        <v>Bavory</v>
      </c>
      <c r="H27" t="str">
        <f>IF(B27=Dárky!$B$2,Dárky!$H$2,IF(B27=Dárky!$B$3,Dárky!$H$3,IF(B27=Dárky!$B$4,Dárky!$H$4,IF(B27=Dárky!$B$5,Dárky!$H$5,IF(B27=Dárky!$B$6,Dárky!$H$6,IF(B27=Dárky!$B$7,Dárky!$H$7))))))</f>
        <v>Polosuché</v>
      </c>
      <c r="I27" s="24">
        <v>2011</v>
      </c>
    </row>
    <row r="28" spans="1:9">
      <c r="A28" s="15">
        <v>28</v>
      </c>
      <c r="B28" t="str">
        <f>IF(A28&gt;25,Dárky!$B$6,IF(A28&gt;20,Dárky!$B$5,IF(A28&gt;15,Dárky!$B$4,IF(A28&gt;10,Dárky!$B$3,IF(A28&gt;4,Dárky!$B$2,IF(A28&gt;0,Dárky!$B$7))))))</f>
        <v>Tramín červený</v>
      </c>
      <c r="C28" t="str">
        <f>IF(B28=Dárky!$B$2,Dárky!$C$2,IF(B28=Dárky!$B$3,Dárky!$C$3,IF(B28=Dárky!$B$4,Dárky!$C$4,IF(B28=Dárky!$B$5,Dárky!$C$5,IF(B28=Dárky!$B$6,Dárky!$C$6,IF(B28=Dárky!$B$7,Dárky!$C$7))))))</f>
        <v>Ledové víno</v>
      </c>
      <c r="D28">
        <f>IF(B28=Dárky!$B$2,Dárky!$D$2,IF(B28=Dárky!$B$3,Dárky!$D$3,IF(B28=Dárky!$B$4,Dárky!$D$4,IF(B28=Dárky!$B$5,Dárky!$D$5,IF(B28=Dárky!$B$6,Dárky!$D$6,IF(B28=Dárky!$B$7,Dárky!$D$7))))))</f>
        <v>2015</v>
      </c>
      <c r="E28" t="str">
        <f>IF(B28=Dárky!$B$2,Dárky!$E$2,IF(B28=Dárky!$B$3,Dárky!$E$3,IF(B28=Dárky!$B$4,Dárky!$E$4,IF(B28=Dárky!$B$5,Dárky!$E$5,IF(B28=Dárky!$B$6,Dárky!$E$6,IF(B28=Dárky!$B$7,Dárky!$E$7))))))</f>
        <v>Slovácká</v>
      </c>
      <c r="F28" t="str">
        <f>IF(B28=Dárky!$B$2,Dárky!$F$2,IF(B28=Dárky!$B$3,Dárky!$F$3,IF(B28=Dárky!$B$4,Dárky!$F$4,IF(B28=Dárky!$B$5,Dárky!$F$5,IF(B28=Dárky!$B$6,Dárky!$F$6,IF(B28=Dárky!$B$7,Dárky!$F$7))))))</f>
        <v>Kopce</v>
      </c>
      <c r="G28" t="str">
        <f>IF(B28=Dárky!$B$2,Dárky!$G$2,IF(B28=Dárky!$B$3,Dárky!$G$3,IF(B28=Dárky!$B$4,Dárky!$G$4,IF($B28=Dárky!$B$5,Dárky!$G$5,IF(B28=Dárky!$B$6,Dárky!$G$6,IF(B28=Dárky!$B$7,Dárky!$G$7))))))</f>
        <v>Čejč</v>
      </c>
      <c r="H28" t="str">
        <f>IF(B28=Dárky!$B$2,Dárky!$H$2,IF(B28=Dárky!$B$3,Dárky!$H$3,IF(B28=Dárky!$B$4,Dárky!$H$4,IF(B28=Dárky!$B$5,Dárky!$H$5,IF(B28=Dárky!$B$6,Dárky!$H$6,IF(B28=Dárky!$B$7,Dárky!$H$7))))))</f>
        <v>Sladké</v>
      </c>
      <c r="I28" s="24">
        <v>2010</v>
      </c>
    </row>
    <row r="29" spans="1:9">
      <c r="A29" s="15">
        <v>11</v>
      </c>
      <c r="B29" t="str">
        <f>IF(A29&gt;25,Dárky!$B$6,IF(A29&gt;20,Dárky!$B$5,IF(A29&gt;15,Dárky!$B$4,IF(A29&gt;10,Dárky!$B$3,IF(A29&gt;4,Dárky!$B$2,IF(A29&gt;0,Dárky!$B$7))))))</f>
        <v>Muškát</v>
      </c>
      <c r="C29" t="str">
        <f>IF(B29=Dárky!$B$2,Dárky!$C$2,IF(B29=Dárky!$B$3,Dárky!$C$3,IF(B29=Dárky!$B$4,Dárky!$C$4,IF(B29=Dárky!$B$5,Dárky!$C$5,IF(B29=Dárky!$B$6,Dárky!$C$6,IF(B29=Dárky!$B$7,Dárky!$C$7))))))</f>
        <v>Výběr z hroznů</v>
      </c>
      <c r="D29">
        <f>IF(B29=Dárky!$B$2,Dárky!$D$2,IF(B29=Dárky!$B$3,Dárky!$D$3,IF(B29=Dárky!$B$4,Dárky!$D$4,IF(B29=Dárky!$B$5,Dárky!$D$5,IF(B29=Dárky!$B$6,Dárky!$D$6,IF(B29=Dárky!$B$7,Dárky!$D$7))))))</f>
        <v>2019</v>
      </c>
      <c r="E29" t="str">
        <f>IF(B29=Dárky!$B$2,Dárky!$E$2,IF(B29=Dárky!$B$3,Dárky!$E$3,IF(B29=Dárky!$B$4,Dárky!$E$4,IF(B29=Dárky!$B$5,Dárky!$E$5,IF(B29=Dárky!$B$6,Dárky!$E$6,IF(B29=Dárky!$B$7,Dárky!$E$7))))))</f>
        <v>Znojemská</v>
      </c>
      <c r="F29" t="str">
        <f>IF(B29=Dárky!$B$2,Dárky!$F$2,IF(B29=Dárky!$B$3,Dárky!$F$3,IF(B29=Dárky!$B$4,Dárky!$F$4,IF(B29=Dárky!$B$5,Dárky!$F$5,IF(B29=Dárky!$B$6,Dárky!$F$6,IF(B29=Dárky!$B$7,Dárky!$F$7))))))</f>
        <v>Rabštýn</v>
      </c>
      <c r="G29" t="str">
        <f>IF(B29=Dárky!$B$2,Dárky!$G$2,IF(B29=Dárky!$B$3,Dárky!$G$3,IF(B29=Dárky!$B$4,Dárky!$G$4,IF($B29=Dárky!$B$5,Dárky!$G$5,IF(B29=Dárky!$B$6,Dárky!$G$6,IF(B29=Dárky!$B$7,Dárky!$G$7))))))</f>
        <v>Žerotice</v>
      </c>
      <c r="H29" t="str">
        <f>IF(B29=Dárky!$B$2,Dárky!$H$2,IF(B29=Dárky!$B$3,Dárky!$H$3,IF(B29=Dárky!$B$4,Dárky!$H$4,IF(B29=Dárky!$B$5,Dárky!$H$5,IF(B29=Dárky!$B$6,Dárky!$H$6,IF(B29=Dárky!$B$7,Dárky!$H$7))))))</f>
        <v>Polosladké</v>
      </c>
      <c r="I29" s="24">
        <v>2008</v>
      </c>
    </row>
    <row r="30" spans="1:9">
      <c r="A30" s="15">
        <v>4</v>
      </c>
      <c r="B30" t="str">
        <f>IF(A30&gt;25,Dárky!$B$6,IF(A30&gt;20,Dárky!$B$5,IF(A30&gt;15,Dárky!$B$4,IF(A30&gt;10,Dárky!$B$3,IF(A30&gt;4,Dárky!$B$2,IF(A30&gt;0,Dárky!$B$7))))))</f>
        <v>Frankovka</v>
      </c>
      <c r="C30" t="str">
        <f>IF(B30=Dárky!$B$2,Dárky!$C$2,IF(B30=Dárky!$B$3,Dárky!$C$3,IF(B30=Dárky!$B$4,Dárky!$C$4,IF(B30=Dárky!$B$5,Dárky!$C$5,IF(B30=Dárky!$B$6,Dárky!$C$6,IF(B30=Dárky!$B$7,Dárky!$C$7))))))</f>
        <v>Kabinetní víno</v>
      </c>
      <c r="D30">
        <f>IF(B30=Dárky!$B$2,Dárky!$D$2,IF(B30=Dárky!$B$3,Dárky!$D$3,IF(B30=Dárky!$B$4,Dárky!$D$4,IF(B30=Dárky!$B$5,Dárky!$D$5,IF(B30=Dárky!$B$6,Dárky!$D$6,IF(B30=Dárky!$B$7,Dárky!$D$7))))))</f>
        <v>2019</v>
      </c>
      <c r="E30" t="str">
        <f>IF(B30=Dárky!$B$2,Dárky!$E$2,IF(B30=Dárky!$B$3,Dárky!$E$3,IF(B30=Dárky!$B$4,Dárky!$E$4,IF(B30=Dárky!$B$5,Dárky!$E$5,IF(B30=Dárky!$B$6,Dárky!$E$6,IF(B30=Dárky!$B$7,Dárky!$E$7))))))</f>
        <v>Slovácká</v>
      </c>
      <c r="F30" t="str">
        <f>IF(B30=Dárky!$B$2,Dárky!$F$2,IF(B30=Dárky!$B$3,Dárky!$F$3,IF(B30=Dárky!$B$4,Dárky!$F$4,IF(B30=Dárky!$B$5,Dárky!$F$5,IF(B30=Dárky!$B$6,Dárky!$F$6,IF(B30=Dárky!$B$7,Dárky!$F$7))))))</f>
        <v>Habrůvky</v>
      </c>
      <c r="G30" t="str">
        <f>IF(B30=Dárky!$B$2,Dárky!$G$2,IF(B30=Dárky!$B$3,Dárky!$G$3,IF(B30=Dárky!$B$4,Dárky!$G$4,IF($B30=Dárky!$B$5,Dárky!$G$5,IF(B30=Dárky!$B$6,Dárky!$G$6,IF(B30=Dárky!$B$7,Dárky!$G$7))))))</f>
        <v>Ždánice</v>
      </c>
      <c r="H30" t="str">
        <f>IF(B30=Dárky!$B$2,Dárky!$H$2,IF(B30=Dárky!$B$3,Dárky!$H$3,IF(B30=Dárky!$B$4,Dárky!$H$4,IF(B30=Dárky!$B$5,Dárky!$H$5,IF(B30=Dárky!$B$6,Dárky!$H$6,IF(B30=Dárky!$B$7,Dárky!$H$7))))))</f>
        <v>Polosuché</v>
      </c>
      <c r="I30" s="24">
        <v>2015</v>
      </c>
    </row>
    <row r="31" spans="1:9">
      <c r="A31" s="15">
        <v>6</v>
      </c>
      <c r="B31" t="str">
        <f>IF(A31&gt;25,Dárky!$B$6,IF(A31&gt;20,Dárky!$B$5,IF(A31&gt;15,Dárky!$B$4,IF(A31&gt;10,Dárky!$B$3,IF(A31&gt;4,Dárky!$B$2,IF(A31&gt;0,Dárky!$B$7))))))</f>
        <v>Ryzlink rýnský</v>
      </c>
      <c r="C31" t="str">
        <f>IF(B31=Dárky!$B$2,Dárky!$C$2,IF(B31=Dárky!$B$3,Dárky!$C$3,IF(B31=Dárky!$B$4,Dárky!$C$4,IF(B31=Dárky!$B$5,Dárky!$C$5,IF(B31=Dárky!$B$6,Dárky!$C$6,IF(B31=Dárky!$B$7,Dárky!$C$7))))))</f>
        <v>Pozdní sběr</v>
      </c>
      <c r="D31">
        <f>IF(B31=Dárky!$B$2,Dárky!$D$2,IF(B31=Dárky!$B$3,Dárky!$D$3,IF(B31=Dárky!$B$4,Dárky!$D$4,IF(B31=Dárky!$B$5,Dárky!$D$5,IF(B31=Dárky!$B$6,Dárky!$D$6,IF(B31=Dárky!$B$7,Dárky!$D$7))))))</f>
        <v>2018</v>
      </c>
      <c r="E31" t="str">
        <f>IF(B31=Dárky!$B$2,Dárky!$E$2,IF(B31=Dárky!$B$3,Dárky!$E$3,IF(B31=Dárky!$B$4,Dárky!$E$4,IF(B31=Dárky!$B$5,Dárky!$E$5,IF(B31=Dárky!$B$6,Dárky!$E$6,IF(B31=Dárky!$B$7,Dárky!$E$7))))))</f>
        <v>Mikulovská</v>
      </c>
      <c r="F31" t="str">
        <f>IF(B31=Dárky!$B$2,Dárky!$F$2,IF(B31=Dárky!$B$3,Dárky!$F$3,IF(B31=Dárky!$B$4,Dárky!$F$4,IF(B31=Dárky!$B$5,Dárky!$F$5,IF(B31=Dárky!$B$6,Dárky!$F$6,IF(B31=Dárky!$B$7,Dárky!$F$7))))))</f>
        <v>Slunečná</v>
      </c>
      <c r="G31" t="str">
        <f>IF(B31=Dárky!$B$2,Dárky!$G$2,IF(B31=Dárky!$B$3,Dárky!$G$3,IF(B31=Dárky!$B$4,Dárky!$G$4,IF($B31=Dárky!$B$5,Dárky!$G$5,IF(B31=Dárky!$B$6,Dárky!$G$6,IF(B31=Dárky!$B$7,Dárky!$G$7))))))</f>
        <v>Bavory</v>
      </c>
      <c r="H31" t="str">
        <f>IF(B31=Dárky!$B$2,Dárky!$H$2,IF(B31=Dárky!$B$3,Dárky!$H$3,IF(B31=Dárky!$B$4,Dárky!$H$4,IF(B31=Dárky!$B$5,Dárky!$H$5,IF(B31=Dárky!$B$6,Dárky!$H$6,IF(B31=Dárky!$B$7,Dárky!$H$7))))))</f>
        <v>Polosuché</v>
      </c>
      <c r="I31" s="24">
        <v>2013</v>
      </c>
    </row>
    <row r="32" spans="1:9">
      <c r="A32" s="15">
        <v>7</v>
      </c>
      <c r="B32" t="str">
        <f>IF(A32&gt;25,Dárky!$B$6,IF(A32&gt;20,Dárky!$B$5,IF(A32&gt;15,Dárky!$B$4,IF(A32&gt;10,Dárky!$B$3,IF(A32&gt;4,Dárky!$B$2,IF(A32&gt;0,Dárky!$B$7))))))</f>
        <v>Ryzlink rýnský</v>
      </c>
      <c r="C32" t="str">
        <f>IF(B32=Dárky!$B$2,Dárky!$C$2,IF(B32=Dárky!$B$3,Dárky!$C$3,IF(B32=Dárky!$B$4,Dárky!$C$4,IF(B32=Dárky!$B$5,Dárky!$C$5,IF(B32=Dárky!$B$6,Dárky!$C$6,IF(B32=Dárky!$B$7,Dárky!$C$7))))))</f>
        <v>Pozdní sběr</v>
      </c>
      <c r="D32">
        <f>IF(B32=Dárky!$B$2,Dárky!$D$2,IF(B32=Dárky!$B$3,Dárky!$D$3,IF(B32=Dárky!$B$4,Dárky!$D$4,IF(B32=Dárky!$B$5,Dárky!$D$5,IF(B32=Dárky!$B$6,Dárky!$D$6,IF(B32=Dárky!$B$7,Dárky!$D$7))))))</f>
        <v>2018</v>
      </c>
      <c r="E32" t="str">
        <f>IF(B32=Dárky!$B$2,Dárky!$E$2,IF(B32=Dárky!$B$3,Dárky!$E$3,IF(B32=Dárky!$B$4,Dárky!$E$4,IF(B32=Dárky!$B$5,Dárky!$E$5,IF(B32=Dárky!$B$6,Dárky!$E$6,IF(B32=Dárky!$B$7,Dárky!$E$7))))))</f>
        <v>Mikulovská</v>
      </c>
      <c r="F32" t="str">
        <f>IF(B32=Dárky!$B$2,Dárky!$F$2,IF(B32=Dárky!$B$3,Dárky!$F$3,IF(B32=Dárky!$B$4,Dárky!$F$4,IF(B32=Dárky!$B$5,Dárky!$F$5,IF(B32=Dárky!$B$6,Dárky!$F$6,IF(B32=Dárky!$B$7,Dárky!$F$7))))))</f>
        <v>Slunečná</v>
      </c>
      <c r="G32" t="str">
        <f>IF(B32=Dárky!$B$2,Dárky!$G$2,IF(B32=Dárky!$B$3,Dárky!$G$3,IF(B32=Dárky!$B$4,Dárky!$G$4,IF($B32=Dárky!$B$5,Dárky!$G$5,IF(B32=Dárky!$B$6,Dárky!$G$6,IF(B32=Dárky!$B$7,Dárky!$G$7))))))</f>
        <v>Bavory</v>
      </c>
      <c r="H32" t="str">
        <f>IF(B32=Dárky!$B$2,Dárky!$H$2,IF(B32=Dárky!$B$3,Dárky!$H$3,IF(B32=Dárky!$B$4,Dárky!$H$4,IF(B32=Dárky!$B$5,Dárky!$H$5,IF(B32=Dárky!$B$6,Dárky!$H$6,IF(B32=Dárky!$B$7,Dárky!$H$7))))))</f>
        <v>Polosuché</v>
      </c>
      <c r="I32" s="24">
        <v>2014</v>
      </c>
    </row>
    <row r="33" spans="1:9" ht="15.75" thickBot="1">
      <c r="A33" s="16">
        <v>6</v>
      </c>
      <c r="B33" t="str">
        <f>IF(A33&gt;25,Dárky!$B$6,IF(A33&gt;20,Dárky!$B$5,IF(A33&gt;15,Dárky!$B$4,IF(A33&gt;10,Dárky!$B$3,IF(A33&gt;4,Dárky!$B$2,IF(A33&gt;0,Dárky!$B$7))))))</f>
        <v>Ryzlink rýnský</v>
      </c>
      <c r="C33" t="str">
        <f>IF(B33=Dárky!$B$2,Dárky!$C$2,IF(B33=Dárky!$B$3,Dárky!$C$3,IF(B33=Dárky!$B$4,Dárky!$C$4,IF(B33=Dárky!$B$5,Dárky!$C$5,IF(B33=Dárky!$B$6,Dárky!$C$6,IF(B33=Dárky!$B$7,Dárky!$C$7))))))</f>
        <v>Pozdní sběr</v>
      </c>
      <c r="D33">
        <f>IF(B33=Dárky!$B$2,Dárky!$D$2,IF(B33=Dárky!$B$3,Dárky!$D$3,IF(B33=Dárky!$B$4,Dárky!$D$4,IF(B33=Dárky!$B$5,Dárky!$D$5,IF(B33=Dárky!$B$6,Dárky!$D$6,IF(B33=Dárky!$B$7,Dárky!$D$7))))))</f>
        <v>2018</v>
      </c>
      <c r="E33" t="str">
        <f>IF(B33=Dárky!$B$2,Dárky!$E$2,IF(B33=Dárky!$B$3,Dárky!$E$3,IF(B33=Dárky!$B$4,Dárky!$E$4,IF(B33=Dárky!$B$5,Dárky!$E$5,IF(B33=Dárky!$B$6,Dárky!$E$6,IF(B33=Dárky!$B$7,Dárky!$E$7))))))</f>
        <v>Mikulovská</v>
      </c>
      <c r="F33" t="str">
        <f>IF(B33=Dárky!$B$2,Dárky!$F$2,IF(B33=Dárky!$B$3,Dárky!$F$3,IF(B33=Dárky!$B$4,Dárky!$F$4,IF(B33=Dárky!$B$5,Dárky!$F$5,IF(B33=Dárky!$B$6,Dárky!$F$6,IF(B33=Dárky!$B$7,Dárky!$F$7))))))</f>
        <v>Slunečná</v>
      </c>
      <c r="G33" t="str">
        <f>IF(B33=Dárky!$B$2,Dárky!$G$2,IF(B33=Dárky!$B$3,Dárky!$G$3,IF(B33=Dárky!$B$4,Dárky!$G$4,IF($B33=Dárky!$B$5,Dárky!$G$5,IF(B33=Dárky!$B$6,Dárky!$G$6,IF(B33=Dárky!$B$7,Dárky!$G$7))))))</f>
        <v>Bavory</v>
      </c>
      <c r="H33" t="str">
        <f>IF(B33=Dárky!$B$2,Dárky!$H$2,IF(B33=Dárky!$B$3,Dárky!$H$3,IF(B33=Dárky!$B$4,Dárky!$H$4,IF(B33=Dárky!$B$5,Dárky!$H$5,IF(B33=Dárky!$B$6,Dárky!$H$6,IF(B33=Dárky!$B$7,Dárky!$H$7))))))</f>
        <v>Polosuché</v>
      </c>
      <c r="I33" s="25">
        <v>2015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O7" sqref="O7"/>
    </sheetView>
  </sheetViews>
  <sheetFormatPr defaultRowHeight="15"/>
  <cols>
    <col min="1" max="1" width="14.85546875" style="14" bestFit="1" customWidth="1"/>
    <col min="2" max="2" width="21.85546875" bestFit="1" customWidth="1"/>
  </cols>
  <sheetData>
    <row r="1" spans="1:2" ht="15.75" thickBot="1">
      <c r="A1" s="19" t="s">
        <v>0</v>
      </c>
      <c r="B1" s="6" t="s">
        <v>45</v>
      </c>
    </row>
    <row r="2" spans="1:2" ht="15.75" thickTop="1">
      <c r="A2" s="20">
        <v>5</v>
      </c>
      <c r="B2" s="23">
        <f>2019-A2</f>
        <v>2014</v>
      </c>
    </row>
    <row r="3" spans="1:2">
      <c r="A3" s="21">
        <v>6</v>
      </c>
      <c r="B3" s="24">
        <f t="shared" ref="B3:B31" si="0">2019-A3</f>
        <v>2013</v>
      </c>
    </row>
    <row r="4" spans="1:2">
      <c r="A4" s="21">
        <v>8</v>
      </c>
      <c r="B4" s="24">
        <f t="shared" si="0"/>
        <v>2011</v>
      </c>
    </row>
    <row r="5" spans="1:2">
      <c r="A5" s="21">
        <v>20</v>
      </c>
      <c r="B5" s="24">
        <f t="shared" si="0"/>
        <v>1999</v>
      </c>
    </row>
    <row r="6" spans="1:2">
      <c r="A6" s="21">
        <v>15</v>
      </c>
      <c r="B6" s="24">
        <f t="shared" si="0"/>
        <v>2004</v>
      </c>
    </row>
    <row r="7" spans="1:2">
      <c r="A7" s="21">
        <v>14</v>
      </c>
      <c r="B7" s="24">
        <f t="shared" si="0"/>
        <v>2005</v>
      </c>
    </row>
    <row r="8" spans="1:2">
      <c r="A8" s="21">
        <v>1</v>
      </c>
      <c r="B8" s="24">
        <f t="shared" si="0"/>
        <v>2018</v>
      </c>
    </row>
    <row r="9" spans="1:2">
      <c r="A9" s="21">
        <v>2</v>
      </c>
      <c r="B9" s="24">
        <f t="shared" si="0"/>
        <v>2017</v>
      </c>
    </row>
    <row r="10" spans="1:2">
      <c r="A10" s="21">
        <v>6</v>
      </c>
      <c r="B10" s="24">
        <f t="shared" si="0"/>
        <v>2013</v>
      </c>
    </row>
    <row r="11" spans="1:2">
      <c r="A11" s="21">
        <v>1</v>
      </c>
      <c r="B11" s="24">
        <f t="shared" si="0"/>
        <v>2018</v>
      </c>
    </row>
    <row r="12" spans="1:2">
      <c r="A12" s="21">
        <v>8</v>
      </c>
      <c r="B12" s="24">
        <f t="shared" si="0"/>
        <v>2011</v>
      </c>
    </row>
    <row r="13" spans="1:2">
      <c r="A13" s="21">
        <v>11</v>
      </c>
      <c r="B13" s="24">
        <f t="shared" si="0"/>
        <v>2008</v>
      </c>
    </row>
    <row r="14" spans="1:2">
      <c r="A14" s="21">
        <v>3</v>
      </c>
      <c r="B14" s="24">
        <f t="shared" si="0"/>
        <v>2016</v>
      </c>
    </row>
    <row r="15" spans="1:2">
      <c r="A15" s="21">
        <v>4</v>
      </c>
      <c r="B15" s="24">
        <f t="shared" si="0"/>
        <v>2015</v>
      </c>
    </row>
    <row r="16" spans="1:2">
      <c r="A16" s="21">
        <v>6</v>
      </c>
      <c r="B16" s="24">
        <f t="shared" si="0"/>
        <v>2013</v>
      </c>
    </row>
    <row r="17" spans="1:2">
      <c r="A17" s="21">
        <v>25</v>
      </c>
      <c r="B17" s="24">
        <f t="shared" si="0"/>
        <v>1994</v>
      </c>
    </row>
    <row r="18" spans="1:2">
      <c r="A18" s="21">
        <v>4</v>
      </c>
      <c r="B18" s="24">
        <f t="shared" si="0"/>
        <v>2015</v>
      </c>
    </row>
    <row r="19" spans="1:2">
      <c r="A19" s="21">
        <v>22</v>
      </c>
      <c r="B19" s="24">
        <f t="shared" si="0"/>
        <v>1997</v>
      </c>
    </row>
    <row r="20" spans="1:2">
      <c r="A20" s="21">
        <v>6</v>
      </c>
      <c r="B20" s="24">
        <f t="shared" si="0"/>
        <v>2013</v>
      </c>
    </row>
    <row r="21" spans="1:2">
      <c r="A21" s="21">
        <v>7</v>
      </c>
      <c r="B21" s="24">
        <f t="shared" si="0"/>
        <v>2012</v>
      </c>
    </row>
    <row r="22" spans="1:2">
      <c r="A22" s="21">
        <v>8</v>
      </c>
      <c r="B22" s="24">
        <f t="shared" si="0"/>
        <v>2011</v>
      </c>
    </row>
    <row r="23" spans="1:2">
      <c r="A23" s="21">
        <v>9</v>
      </c>
      <c r="B23" s="24">
        <f t="shared" si="0"/>
        <v>2010</v>
      </c>
    </row>
    <row r="24" spans="1:2">
      <c r="A24" s="21">
        <v>10</v>
      </c>
      <c r="B24" s="24">
        <f t="shared" si="0"/>
        <v>2009</v>
      </c>
    </row>
    <row r="25" spans="1:2">
      <c r="A25" s="21">
        <v>14</v>
      </c>
      <c r="B25" s="24">
        <f t="shared" si="0"/>
        <v>2005</v>
      </c>
    </row>
    <row r="26" spans="1:2">
      <c r="A26" s="21">
        <v>16</v>
      </c>
      <c r="B26" s="24">
        <f t="shared" si="0"/>
        <v>2003</v>
      </c>
    </row>
    <row r="27" spans="1:2">
      <c r="A27" s="21">
        <v>8</v>
      </c>
      <c r="B27" s="24">
        <f t="shared" si="0"/>
        <v>2011</v>
      </c>
    </row>
    <row r="28" spans="1:2">
      <c r="A28" s="21">
        <v>9</v>
      </c>
      <c r="B28" s="24">
        <f t="shared" si="0"/>
        <v>2010</v>
      </c>
    </row>
    <row r="29" spans="1:2">
      <c r="A29" s="21">
        <v>11</v>
      </c>
      <c r="B29" s="24">
        <f t="shared" si="0"/>
        <v>2008</v>
      </c>
    </row>
    <row r="30" spans="1:2">
      <c r="A30" s="21">
        <v>4</v>
      </c>
      <c r="B30" s="24">
        <f t="shared" si="0"/>
        <v>2015</v>
      </c>
    </row>
    <row r="31" spans="1:2" ht="15.75" thickBot="1">
      <c r="A31" s="22">
        <v>6</v>
      </c>
      <c r="B31" s="25">
        <f t="shared" si="0"/>
        <v>2013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Dárky</vt:lpstr>
      <vt:lpstr>List3</vt:lpstr>
      <vt:lpstr>Délka partnerství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2019-10-06T11:53:22Z</dcterms:created>
  <dcterms:modified xsi:type="dcterms:W3CDTF">2019-10-21T12:27:02Z</dcterms:modified>
</cp:coreProperties>
</file>