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.vales\Documents\Rozhledy\AAA_redakce\R07_2021_2022\"/>
    </mc:Choice>
  </mc:AlternateContent>
  <bookViews>
    <workbookView xWindow="0" yWindow="0" windowWidth="16980" windowHeight="10770" activeTab="3"/>
  </bookViews>
  <sheets>
    <sheet name="List1" sheetId="1" r:id="rId1"/>
    <sheet name="List2" sheetId="2" r:id="rId2"/>
    <sheet name="List3" sheetId="3" r:id="rId3"/>
    <sheet name="List4" sheetId="4" r:id="rId4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4" l="1"/>
  <c r="D20" i="4"/>
  <c r="E20" i="4"/>
  <c r="F20" i="4"/>
  <c r="B20" i="4"/>
</calcChain>
</file>

<file path=xl/sharedStrings.xml><?xml version="1.0" encoding="utf-8"?>
<sst xmlns="http://schemas.openxmlformats.org/spreadsheetml/2006/main" count="66" uniqueCount="52">
  <si>
    <t>Ukazatel</t>
  </si>
  <si>
    <t>Plodina</t>
  </si>
  <si>
    <t>Osevní plocha</t>
  </si>
  <si>
    <t>2021</t>
  </si>
  <si>
    <t>2022</t>
  </si>
  <si>
    <t>Index 2022/2021</t>
  </si>
  <si>
    <t>Pšenice ozimá</t>
  </si>
  <si>
    <t>Žito ozimé</t>
  </si>
  <si>
    <t>Ječmen ozimý</t>
  </si>
  <si>
    <t>Tritikale</t>
  </si>
  <si>
    <t>Řepka ozimá</t>
  </si>
  <si>
    <t>Zdroj:
zjišťování Českého statistického úřadu k 31. květnu 2021
a k 30. listopadu 2021</t>
  </si>
  <si>
    <t>ČR</t>
  </si>
  <si>
    <t>Podíl kraje na ČR v %</t>
  </si>
  <si>
    <t>Středočeský</t>
  </si>
  <si>
    <t>Vysočina</t>
  </si>
  <si>
    <t>Jihomoravský</t>
  </si>
  <si>
    <t>Obce</t>
  </si>
  <si>
    <t>Obyvatelstvo</t>
  </si>
  <si>
    <t>Zaměstnaní</t>
  </si>
  <si>
    <t>Zahájené byty</t>
  </si>
  <si>
    <t>Průmyslové podniky
se 100 a více zam.</t>
  </si>
  <si>
    <t>Hromadná ubytovací zařízení</t>
  </si>
  <si>
    <t>Zdroj: 
publikace Srovnání krajů v České republice – 2021 uveřejněná na www.czso.cz 
dne 18. ledna 2022</t>
  </si>
  <si>
    <t>Vybrané údaje o území podle krajů k 31. 12. 2020</t>
  </si>
  <si>
    <t>Hl. m. Praha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</si>
  <si>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</si>
  <si>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</si>
  <si>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</si>
  <si>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</si>
  <si>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</si>
  <si>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</si>
  <si>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</si>
  <si>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Olomoucký</t>
  </si>
  <si>
    <t>Zlínský</t>
  </si>
  <si>
    <t>Moravskoslezský</t>
  </si>
  <si>
    <t>Kraj</t>
  </si>
  <si>
    <t>Česká republika</t>
  </si>
  <si>
    <t>Okresy</t>
  </si>
  <si>
    <t>celkem</t>
  </si>
  <si>
    <r>
      <t>Rozloha
v km</t>
    </r>
    <r>
      <rPr>
        <vertAlign val="superscript"/>
        <sz val="12"/>
        <rFont val="Times New Roman"/>
        <family val="1"/>
        <charset val="238"/>
      </rPr>
      <t>2</t>
    </r>
  </si>
  <si>
    <r>
      <t>na 1 km</t>
    </r>
    <r>
      <rPr>
        <vertAlign val="superscript"/>
        <sz val="12"/>
        <rFont val="Times New Roman"/>
        <family val="1"/>
        <charset val="238"/>
      </rPr>
      <t>2</t>
    </r>
  </si>
  <si>
    <t>Zdroj: 
publikace Srovnání krajů v České republice – 2021 uveřejněná na www.czso.cz
dne 18. ledna 2022</t>
  </si>
  <si>
    <t>–</t>
  </si>
  <si>
    <t>Nejmenší obce ve vybraných krajích ČR
k 31. 12. 2020</t>
  </si>
  <si>
    <t>Do 199 obyvatel</t>
  </si>
  <si>
    <t>obce</t>
  </si>
  <si>
    <t>obyvatelstvo</t>
  </si>
  <si>
    <t>Od 200 do 499 obyvatel</t>
  </si>
  <si>
    <t>Poznámka:
Údaje zveřejnil Český statistický úřad 18. ledna 2022 na svých webových stránkách v sekci Statistické ročenky.</t>
  </si>
  <si>
    <t>Vybrané kraje v ČR ve vybraných ukazatelích v roce 2020</t>
  </si>
  <si>
    <r>
      <t xml:space="preserve">Osevní plochy ozimých plodin pro sklizeň v ČR
</t>
    </r>
    <r>
      <rPr>
        <sz val="12"/>
        <color theme="1"/>
        <rFont val="Arial"/>
        <family val="2"/>
        <charset val="238"/>
      </rPr>
      <t>(v ha)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</si>
</sst>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??0.0"/>
    <numFmt numFmtId="165" formatCode="m/d"/>
    <numFmt numFmtId="166" formatCode="\$#,##0\ ;\(\$#,##0\)"/>
    <numFmt numFmtId="167" formatCode="0_)"/>
    <numFmt numFmtId="168" formatCode="#,##0&quot; Kč&quot;;\-#,##0&quot; Kč&quot;"/>
    <numFmt numFmtId="169" formatCode="0.0"/>
    <numFmt numFmtId="170" formatCode="???,??0"/>
    <numFmt numFmtId="171" formatCode="??,???,??0"/>
    <numFmt numFmtId="172" formatCode="?0.0"/>
    <numFmt numFmtId="173" formatCode="#,##0_ ;\-#,##0\ "/>
    <numFmt numFmtId="174" formatCode="_(&quot;Kč&quot;* #,##0.00_);_(&quot;Kč&quot;* \(#,##0.00\);_(&quot;Kč&quot;* &quot;-&quot;??_);_(@_)"/>
    <numFmt numFmtId="175" formatCode="??,???"/>
    <numFmt numFmtId="176" formatCode="??,???,???"/>
    <numFmt numFmtId="177" formatCode="?,???"/>
    <numFmt numFmtId="178" formatCode="??"/>
    <numFmt numFmtId="179" formatCode="???"/>
  </numFmts>
  <fonts count="24" x14ac:knownFonts="1"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indexed="8"/>
      <name val="Arial"/>
      <family val="2"/>
    </font>
    <font>
      <sz val="12"/>
      <color rgb="FF000000"/>
      <name val="Arial"/>
      <family val="2"/>
      <charset val="238"/>
    </font>
    <font>
      <u/>
      <sz val="11"/>
      <color rgb="FF0563C1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8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u/>
      <sz val="10"/>
      <color rgb="FF009999"/>
      <name val="Arial CE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6">
    <xf numFmtId="0" fontId="0" fillId="0" borderId="0"/>
    <xf numFmtId="0" fontId="6" fillId="0" borderId="0"/>
    <xf numFmtId="0" fontId="7" fillId="0" borderId="0"/>
    <xf numFmtId="0" fontId="8" fillId="0" borderId="0" applyBorder="0" applyProtection="0"/>
    <xf numFmtId="0" fontId="3" fillId="0" borderId="0">
      <alignment vertical="top"/>
    </xf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3" borderId="6" applyNumberFormat="0" applyFont="0" applyFill="0" applyAlignment="0" applyProtection="0"/>
    <xf numFmtId="0" fontId="12" fillId="3" borderId="6" applyNumberFormat="0" applyFont="0" applyFill="0" applyAlignment="0" applyProtection="0"/>
    <xf numFmtId="165" fontId="12" fillId="3" borderId="0" applyFont="0" applyFill="0" applyBorder="0" applyAlignment="0" applyProtection="0"/>
    <xf numFmtId="3" fontId="12" fillId="3" borderId="0" applyFont="0" applyFill="0" applyBorder="0" applyAlignment="0" applyProtection="0"/>
    <xf numFmtId="166" fontId="12" fillId="3" borderId="0" applyFont="0" applyFill="0" applyBorder="0" applyAlignment="0" applyProtection="0"/>
    <xf numFmtId="0" fontId="1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2" fillId="3" borderId="0" applyFont="0" applyFill="0" applyBorder="0" applyAlignment="0" applyProtection="0"/>
    <xf numFmtId="0" fontId="14" fillId="3" borderId="0" applyNumberFormat="0" applyFill="0" applyBorder="0" applyAlignment="0" applyProtection="0"/>
    <xf numFmtId="0" fontId="11" fillId="3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167" fontId="17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10" fillId="0" borderId="0"/>
    <xf numFmtId="0" fontId="13" fillId="0" borderId="0">
      <alignment vertical="top"/>
    </xf>
    <xf numFmtId="10" fontId="13" fillId="0" borderId="0" applyFill="0" applyBorder="0" applyProtection="0">
      <alignment vertical="top"/>
    </xf>
    <xf numFmtId="0" fontId="13" fillId="0" borderId="0" applyFill="0" applyBorder="0" applyProtection="0">
      <alignment vertical="top"/>
    </xf>
    <xf numFmtId="0" fontId="13" fillId="0" borderId="0" applyFill="0" applyBorder="0" applyProtection="0">
      <alignment vertical="top"/>
    </xf>
    <xf numFmtId="4" fontId="13" fillId="0" borderId="0" applyFill="0" applyBorder="0" applyProtection="0">
      <alignment vertical="top"/>
    </xf>
    <xf numFmtId="3" fontId="13" fillId="0" borderId="0" applyFill="0" applyBorder="0" applyProtection="0">
      <alignment vertical="top"/>
    </xf>
    <xf numFmtId="168" fontId="13" fillId="0" borderId="0" applyFill="0" applyBorder="0" applyProtection="0">
      <alignment vertical="top"/>
    </xf>
    <xf numFmtId="2" fontId="13" fillId="0" borderId="0" applyFill="0" applyBorder="0" applyProtection="0">
      <alignment vertical="top"/>
    </xf>
    <xf numFmtId="0" fontId="13" fillId="0" borderId="0" applyFill="0" applyBorder="0" applyProtection="0">
      <alignment vertical="top"/>
    </xf>
    <xf numFmtId="0" fontId="13" fillId="0" borderId="0" applyFill="0" applyBorder="0" applyProtection="0">
      <alignment vertical="top"/>
    </xf>
    <xf numFmtId="0" fontId="22" fillId="0" borderId="0"/>
    <xf numFmtId="174" fontId="10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170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 indent="1"/>
    </xf>
    <xf numFmtId="171" fontId="5" fillId="0" borderId="2" xfId="0" applyNumberFormat="1" applyFont="1" applyBorder="1" applyAlignment="1">
      <alignment horizontal="center" vertical="center"/>
    </xf>
    <xf numFmtId="172" fontId="5" fillId="0" borderId="2" xfId="0" applyNumberFormat="1" applyFont="1" applyBorder="1" applyAlignment="1">
      <alignment horizontal="center" vertical="center"/>
    </xf>
    <xf numFmtId="171" fontId="5" fillId="0" borderId="1" xfId="0" applyNumberFormat="1" applyFont="1" applyBorder="1" applyAlignment="1">
      <alignment horizontal="center" vertical="center"/>
    </xf>
    <xf numFmtId="172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9" fillId="0" borderId="2" xfId="1" applyFont="1" applyFill="1" applyBorder="1" applyAlignment="1">
      <alignment horizontal="left" vertical="center" wrapText="1" inden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 indent="1"/>
    </xf>
    <xf numFmtId="175" fontId="9" fillId="0" borderId="1" xfId="94" applyNumberFormat="1" applyFont="1" applyBorder="1" applyAlignment="1">
      <alignment horizontal="center" vertical="center"/>
    </xf>
    <xf numFmtId="175" fontId="9" fillId="0" borderId="9" xfId="1" applyNumberFormat="1" applyFont="1" applyBorder="1" applyAlignment="1">
      <alignment horizontal="center" vertical="center"/>
    </xf>
    <xf numFmtId="175" fontId="9" fillId="0" borderId="2" xfId="1" applyNumberFormat="1" applyFont="1" applyBorder="1" applyAlignment="1">
      <alignment horizontal="center" vertical="center"/>
    </xf>
    <xf numFmtId="175" fontId="9" fillId="0" borderId="4" xfId="1" applyNumberFormat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 wrapText="1" indent="1"/>
    </xf>
    <xf numFmtId="0" fontId="9" fillId="0" borderId="4" xfId="1" applyFont="1" applyFill="1" applyBorder="1" applyAlignment="1">
      <alignment horizontal="left" vertical="center" wrapText="1" indent="1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9" fillId="0" borderId="4" xfId="1" applyNumberFormat="1" applyFont="1" applyFill="1" applyBorder="1" applyAlignment="1">
      <alignment horizontal="center" vertical="center"/>
    </xf>
    <xf numFmtId="177" fontId="9" fillId="0" borderId="9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8" fontId="9" fillId="0" borderId="9" xfId="1" applyNumberFormat="1" applyFont="1" applyBorder="1" applyAlignment="1">
      <alignment horizontal="center" vertical="center"/>
    </xf>
    <xf numFmtId="178" fontId="9" fillId="0" borderId="2" xfId="1" applyNumberFormat="1" applyFont="1" applyFill="1" applyBorder="1" applyAlignment="1">
      <alignment horizontal="center" vertical="center"/>
    </xf>
    <xf numFmtId="178" fontId="9" fillId="0" borderId="4" xfId="1" applyNumberFormat="1" applyFont="1" applyFill="1" applyBorder="1" applyAlignment="1">
      <alignment horizontal="center" vertical="center"/>
    </xf>
    <xf numFmtId="178" fontId="9" fillId="0" borderId="1" xfId="94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left" vertical="center" wrapText="1" indent="1"/>
    </xf>
    <xf numFmtId="170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 indent="1"/>
    </xf>
    <xf numFmtId="170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left" vertical="center" wrapText="1" indent="1"/>
    </xf>
    <xf numFmtId="175" fontId="9" fillId="0" borderId="10" xfId="94" applyNumberFormat="1" applyFont="1" applyBorder="1" applyAlignment="1">
      <alignment horizontal="center" vertical="center"/>
    </xf>
    <xf numFmtId="176" fontId="9" fillId="0" borderId="10" xfId="94" applyNumberFormat="1" applyFont="1" applyBorder="1" applyAlignment="1">
      <alignment horizontal="center" vertical="center"/>
    </xf>
    <xf numFmtId="177" fontId="9" fillId="0" borderId="10" xfId="94" applyNumberFormat="1" applyFont="1" applyBorder="1" applyAlignment="1">
      <alignment horizontal="center" vertical="center"/>
    </xf>
    <xf numFmtId="173" fontId="9" fillId="0" borderId="10" xfId="1" applyNumberFormat="1" applyFont="1" applyFill="1" applyBorder="1" applyAlignment="1">
      <alignment horizontal="center" vertical="center"/>
    </xf>
    <xf numFmtId="178" fontId="9" fillId="0" borderId="10" xfId="94" applyNumberFormat="1" applyFont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indent="1"/>
    </xf>
    <xf numFmtId="0" fontId="3" fillId="0" borderId="2" xfId="1" applyFont="1" applyFill="1" applyBorder="1" applyAlignment="1">
      <alignment horizontal="left" vertical="center" indent="1"/>
    </xf>
    <xf numFmtId="179" fontId="3" fillId="0" borderId="1" xfId="1" applyNumberFormat="1" applyFont="1" applyFill="1" applyBorder="1" applyAlignment="1">
      <alignment horizontal="center" vertical="center"/>
    </xf>
    <xf numFmtId="179" fontId="3" fillId="0" borderId="2" xfId="1" applyNumberFormat="1" applyFont="1" applyFill="1" applyBorder="1" applyAlignment="1">
      <alignment horizontal="center" vertical="center"/>
    </xf>
    <xf numFmtId="175" fontId="3" fillId="0" borderId="1" xfId="1" applyNumberFormat="1" applyFont="1" applyFill="1" applyBorder="1" applyAlignment="1">
      <alignment horizontal="center" vertical="center"/>
    </xf>
    <xf numFmtId="175" fontId="3" fillId="0" borderId="2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77" fontId="9" fillId="0" borderId="1" xfId="94" applyNumberFormat="1" applyFont="1" applyBorder="1" applyAlignment="1">
      <alignment horizontal="center" vertical="center"/>
    </xf>
  </cellXfs>
  <cellStyles count="96">
    <cellStyle name="% procenta" xfId="85"/>
    <cellStyle name="Celkem 2" xfId="22"/>
    <cellStyle name="Celkem 3" xfId="23"/>
    <cellStyle name="Celkem 4" xfId="86"/>
    <cellStyle name="Datum" xfId="24"/>
    <cellStyle name="Datum 2" xfId="87"/>
    <cellStyle name="Finanční" xfId="88"/>
    <cellStyle name="Finanční0" xfId="25"/>
    <cellStyle name="Finanční0 2" xfId="89"/>
    <cellStyle name="Hypertextový odkaz 2" xfId="3"/>
    <cellStyle name="Hypertextový odkaz 3" xfId="68"/>
    <cellStyle name="Měna0" xfId="26"/>
    <cellStyle name="Měna0 2" xfId="90"/>
    <cellStyle name="měny 2 2" xfId="95"/>
    <cellStyle name="Normal 2" xfId="69"/>
    <cellStyle name="Normal_09-TP_TT" xfId="70"/>
    <cellStyle name="Normální" xfId="0" builtinId="0"/>
    <cellStyle name="normální 10" xfId="8"/>
    <cellStyle name="normální 10 2" xfId="27"/>
    <cellStyle name="Normální 11" xfId="15"/>
    <cellStyle name="Normální 11 2" xfId="53"/>
    <cellStyle name="Normální 12" xfId="5"/>
    <cellStyle name="Normální 12 2" xfId="54"/>
    <cellStyle name="Normální 13" xfId="16"/>
    <cellStyle name="Normální 13 2" xfId="56"/>
    <cellStyle name="Normální 14" xfId="17"/>
    <cellStyle name="Normální 14 2" xfId="57"/>
    <cellStyle name="Normální 15" xfId="18"/>
    <cellStyle name="Normální 15 2" xfId="58"/>
    <cellStyle name="Normální 16" xfId="19"/>
    <cellStyle name="Normální 16 2" xfId="59"/>
    <cellStyle name="Normální 17" xfId="2"/>
    <cellStyle name="Normální 17 2" xfId="60"/>
    <cellStyle name="Normální 18" xfId="20"/>
    <cellStyle name="Normální 18 2" xfId="61"/>
    <cellStyle name="Normální 19" xfId="62"/>
    <cellStyle name="Normální 2" xfId="1"/>
    <cellStyle name="Normální 2 10" xfId="52"/>
    <cellStyle name="normální 2 11" xfId="65"/>
    <cellStyle name="normální 2 12" xfId="71"/>
    <cellStyle name="normální 2 13" xfId="77"/>
    <cellStyle name="normální 2 14" xfId="76"/>
    <cellStyle name="normální 2 15" xfId="78"/>
    <cellStyle name="normální 2 2" xfId="7"/>
    <cellStyle name="normální 2 2 2" xfId="72"/>
    <cellStyle name="normální 2 3" xfId="29"/>
    <cellStyle name="normální 2 4" xfId="30"/>
    <cellStyle name="normální 2 5" xfId="31"/>
    <cellStyle name="normální 2 6" xfId="32"/>
    <cellStyle name="normální 2 7" xfId="33"/>
    <cellStyle name="normální 2 8" xfId="34"/>
    <cellStyle name="normální 2 9" xfId="35"/>
    <cellStyle name="Normální 20" xfId="63"/>
    <cellStyle name="Normální 21" xfId="64"/>
    <cellStyle name="Normální 22" xfId="21"/>
    <cellStyle name="Normální 23" xfId="28"/>
    <cellStyle name="Normální 24" xfId="67"/>
    <cellStyle name="Normální 25" xfId="74"/>
    <cellStyle name="Normální 26" xfId="80"/>
    <cellStyle name="Normální 27" xfId="82"/>
    <cellStyle name="Normální 28" xfId="84"/>
    <cellStyle name="Normální 3" xfId="6"/>
    <cellStyle name="Normální 3 2" xfId="55"/>
    <cellStyle name="normální 3 3" xfId="36"/>
    <cellStyle name="normální 3 4" xfId="66"/>
    <cellStyle name="normální 3 5" xfId="73"/>
    <cellStyle name="normální 3 6" xfId="79"/>
    <cellStyle name="normální 3 7" xfId="81"/>
    <cellStyle name="normální 3 8" xfId="83"/>
    <cellStyle name="Normální 4" xfId="9"/>
    <cellStyle name="normální 4 2" xfId="38"/>
    <cellStyle name="normální 4 3" xfId="39"/>
    <cellStyle name="normální 4 4" xfId="40"/>
    <cellStyle name="normální 4 5" xfId="41"/>
    <cellStyle name="normální 4 6" xfId="42"/>
    <cellStyle name="normální 4 7" xfId="43"/>
    <cellStyle name="normální 4 8" xfId="37"/>
    <cellStyle name="Normální 5" xfId="10"/>
    <cellStyle name="Normální 5 2" xfId="51"/>
    <cellStyle name="Normální 6" xfId="11"/>
    <cellStyle name="normální 6 2" xfId="44"/>
    <cellStyle name="Normální 7" xfId="12"/>
    <cellStyle name="normální 7 2" xfId="45"/>
    <cellStyle name="Normální 8" xfId="13"/>
    <cellStyle name="normální 8 2" xfId="46"/>
    <cellStyle name="Normální 9" xfId="14"/>
    <cellStyle name="normální 9 2" xfId="47"/>
    <cellStyle name="normální_List1 2" xfId="94"/>
    <cellStyle name="Pevný" xfId="48"/>
    <cellStyle name="Pevný 2" xfId="91"/>
    <cellStyle name="procent 2" xfId="75"/>
    <cellStyle name="Vysvětlující text 2" xfId="4"/>
    <cellStyle name="Záhlaví 1" xfId="49"/>
    <cellStyle name="Záhlaví 1 2" xfId="92"/>
    <cellStyle name="Záhlaví 2" xfId="50"/>
    <cellStyle name="Záhlaví 2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A12" sqref="A12:D12"/>
    </sheetView>
  </sheetViews>
  <sheetFormatPr defaultColWidth="15.88671875" defaultRowHeight="15" x14ac:dyDescent="0.2"/>
  <cols>
    <col min="1" max="1" width="14.88671875" style="5" customWidth="1"/>
    <col min="2" max="3" width="10.77734375" style="5" customWidth="1"/>
    <col min="4" max="4" width="10.33203125" style="5" customWidth="1"/>
    <col min="5" max="16384" width="15.88671875" style="5"/>
  </cols>
  <sheetData>
    <row r="1" spans="1:4" ht="32.450000000000003" customHeight="1" x14ac:dyDescent="0.25">
      <c r="A1" s="61" t="s">
        <v>51</v>
      </c>
      <c r="B1" s="62"/>
      <c r="C1" s="62"/>
      <c r="D1" s="62"/>
    </row>
    <row r="4" spans="1:4" ht="31.15" customHeight="1" x14ac:dyDescent="0.2">
      <c r="A4" s="63" t="s">
        <v>1</v>
      </c>
      <c r="B4" s="67" t="s">
        <v>2</v>
      </c>
      <c r="C4" s="67"/>
      <c r="D4" s="65" t="s">
        <v>5</v>
      </c>
    </row>
    <row r="5" spans="1:4" ht="31.15" customHeight="1" x14ac:dyDescent="0.2">
      <c r="A5" s="64"/>
      <c r="B5" s="37" t="s">
        <v>3</v>
      </c>
      <c r="C5" s="37" t="s">
        <v>4</v>
      </c>
      <c r="D5" s="66"/>
    </row>
    <row r="6" spans="1:4" ht="31.15" customHeight="1" x14ac:dyDescent="0.2">
      <c r="A6" s="38" t="s">
        <v>6</v>
      </c>
      <c r="B6" s="39">
        <v>709537</v>
      </c>
      <c r="C6" s="39">
        <v>788161</v>
      </c>
      <c r="D6" s="40">
        <v>109.7</v>
      </c>
    </row>
    <row r="7" spans="1:4" ht="31.15" customHeight="1" x14ac:dyDescent="0.2">
      <c r="A7" s="41" t="s">
        <v>7</v>
      </c>
      <c r="B7" s="42">
        <v>25154</v>
      </c>
      <c r="C7" s="42">
        <v>23381</v>
      </c>
      <c r="D7" s="43">
        <v>93</v>
      </c>
    </row>
    <row r="8" spans="1:4" ht="31.15" customHeight="1" x14ac:dyDescent="0.2">
      <c r="A8" s="41" t="s">
        <v>8</v>
      </c>
      <c r="B8" s="42">
        <v>111006</v>
      </c>
      <c r="C8" s="42">
        <v>122545</v>
      </c>
      <c r="D8" s="43">
        <v>110.4</v>
      </c>
    </row>
    <row r="9" spans="1:4" ht="31.15" customHeight="1" x14ac:dyDescent="0.2">
      <c r="A9" s="41" t="s">
        <v>9</v>
      </c>
      <c r="B9" s="42">
        <v>40856</v>
      </c>
      <c r="C9" s="42">
        <v>38356</v>
      </c>
      <c r="D9" s="43">
        <v>93.9</v>
      </c>
    </row>
    <row r="10" spans="1:4" ht="31.15" customHeight="1" x14ac:dyDescent="0.2">
      <c r="A10" s="44" t="s">
        <v>10</v>
      </c>
      <c r="B10" s="9">
        <v>342315</v>
      </c>
      <c r="C10" s="9">
        <v>352461</v>
      </c>
      <c r="D10" s="8">
        <v>103</v>
      </c>
    </row>
    <row r="11" spans="1:4" x14ac:dyDescent="0.2">
      <c r="A11" s="6"/>
      <c r="B11" s="7"/>
      <c r="C11" s="7"/>
      <c r="D11" s="7"/>
    </row>
    <row r="12" spans="1:4" ht="47.45" customHeight="1" x14ac:dyDescent="0.2">
      <c r="A12" s="59" t="s">
        <v>11</v>
      </c>
      <c r="B12" s="60"/>
      <c r="C12" s="60"/>
      <c r="D12" s="60"/>
    </row>
  </sheetData>
  <mergeCells count="5">
    <mergeCell ref="A12:D12"/>
    <mergeCell ref="A1:D1"/>
    <mergeCell ref="A4:A5"/>
    <mergeCell ref="D4:D5"/>
    <mergeCell ref="B4:C4"/>
  </mergeCells>
  <printOptions horizontalCentered="1" verticalCentered="1"/>
  <pageMargins left="0.78740157480314965" right="0.78740157480314965" top="0.78740157480314965" bottom="1.574803149606299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E1"/>
    </sheetView>
  </sheetViews>
  <sheetFormatPr defaultColWidth="13.88671875" defaultRowHeight="32.450000000000003" customHeight="1" x14ac:dyDescent="0.25"/>
  <cols>
    <col min="1" max="1" width="18.77734375" style="1" customWidth="1"/>
    <col min="2" max="2" width="9.77734375" style="1" customWidth="1"/>
    <col min="3" max="5" width="10.88671875" style="1" customWidth="1"/>
    <col min="6" max="6" width="7.21875" style="1" customWidth="1"/>
    <col min="7" max="16384" width="13.88671875" style="1"/>
  </cols>
  <sheetData>
    <row r="1" spans="1:6" ht="18" customHeight="1" x14ac:dyDescent="0.25">
      <c r="A1" s="70" t="s">
        <v>50</v>
      </c>
      <c r="B1" s="70"/>
      <c r="C1" s="70"/>
      <c r="D1" s="70"/>
      <c r="E1" s="70"/>
      <c r="F1" s="17"/>
    </row>
    <row r="2" spans="1:6" ht="17.45" customHeight="1" x14ac:dyDescent="0.25"/>
    <row r="3" spans="1:6" ht="17.45" customHeight="1" x14ac:dyDescent="0.25"/>
    <row r="4" spans="1:6" ht="32.450000000000003" customHeight="1" x14ac:dyDescent="0.25">
      <c r="A4" s="71" t="s">
        <v>0</v>
      </c>
      <c r="B4" s="71" t="s">
        <v>12</v>
      </c>
      <c r="C4" s="71" t="s">
        <v>13</v>
      </c>
      <c r="D4" s="71"/>
      <c r="E4" s="71"/>
    </row>
    <row r="5" spans="1:6" ht="32.450000000000003" customHeight="1" thickBot="1" x14ac:dyDescent="0.3">
      <c r="A5" s="72"/>
      <c r="B5" s="72"/>
      <c r="C5" s="16" t="s">
        <v>14</v>
      </c>
      <c r="D5" s="16" t="s">
        <v>15</v>
      </c>
      <c r="E5" s="16" t="s">
        <v>16</v>
      </c>
    </row>
    <row r="6" spans="1:6" ht="32.450000000000003" customHeight="1" x14ac:dyDescent="0.25">
      <c r="A6" s="4" t="s">
        <v>17</v>
      </c>
      <c r="B6" s="14">
        <v>6258</v>
      </c>
      <c r="C6" s="15">
        <v>18.3</v>
      </c>
      <c r="D6" s="15">
        <v>11.2</v>
      </c>
      <c r="E6" s="15">
        <v>10.8</v>
      </c>
    </row>
    <row r="7" spans="1:6" ht="32.450000000000003" customHeight="1" x14ac:dyDescent="0.25">
      <c r="A7" s="3" t="s">
        <v>18</v>
      </c>
      <c r="B7" s="12">
        <v>10701777</v>
      </c>
      <c r="C7" s="13">
        <v>13.1</v>
      </c>
      <c r="D7" s="13">
        <v>4.8</v>
      </c>
      <c r="E7" s="13">
        <v>11.2</v>
      </c>
    </row>
    <row r="8" spans="1:6" ht="32.450000000000003" customHeight="1" x14ac:dyDescent="0.25">
      <c r="A8" s="3" t="s">
        <v>19</v>
      </c>
      <c r="B8" s="12">
        <v>5234937</v>
      </c>
      <c r="C8" s="13">
        <v>13.2</v>
      </c>
      <c r="D8" s="13">
        <v>4.8</v>
      </c>
      <c r="E8" s="13">
        <v>11.1</v>
      </c>
    </row>
    <row r="9" spans="1:6" ht="32.450000000000003" customHeight="1" x14ac:dyDescent="0.25">
      <c r="A9" s="11" t="s">
        <v>21</v>
      </c>
      <c r="B9" s="12">
        <v>35254</v>
      </c>
      <c r="C9" s="13">
        <v>21.5</v>
      </c>
      <c r="D9" s="13">
        <v>4.0999999999999996</v>
      </c>
      <c r="E9" s="13">
        <v>6.3</v>
      </c>
    </row>
    <row r="10" spans="1:6" ht="32.450000000000003" customHeight="1" x14ac:dyDescent="0.25">
      <c r="A10" s="3" t="s">
        <v>20</v>
      </c>
      <c r="B10" s="12">
        <v>35254</v>
      </c>
      <c r="C10" s="13">
        <v>16.5</v>
      </c>
      <c r="D10" s="13">
        <v>5</v>
      </c>
      <c r="E10" s="13">
        <v>14</v>
      </c>
    </row>
    <row r="11" spans="1:6" ht="32.450000000000003" customHeight="1" x14ac:dyDescent="0.25">
      <c r="A11" s="11" t="s">
        <v>22</v>
      </c>
      <c r="B11" s="12">
        <v>10699</v>
      </c>
      <c r="C11" s="13">
        <v>7.7</v>
      </c>
      <c r="D11" s="13">
        <v>4.5</v>
      </c>
      <c r="E11" s="13">
        <v>12.9</v>
      </c>
    </row>
    <row r="12" spans="1:6" ht="15.6" customHeight="1" x14ac:dyDescent="0.25"/>
    <row r="13" spans="1:6" ht="48.6" customHeight="1" x14ac:dyDescent="0.25">
      <c r="A13" s="68" t="s">
        <v>23</v>
      </c>
      <c r="B13" s="69"/>
      <c r="C13" s="69"/>
      <c r="D13" s="69"/>
      <c r="E13" s="69"/>
    </row>
  </sheetData>
  <mergeCells count="5">
    <mergeCell ref="A13:E13"/>
    <mergeCell ref="A1:E1"/>
    <mergeCell ref="A4:A5"/>
    <mergeCell ref="C4:E4"/>
    <mergeCell ref="B4:B5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E1"/>
    </sheetView>
  </sheetViews>
  <sheetFormatPr defaultColWidth="12.5546875" defaultRowHeight="15" x14ac:dyDescent="0.2"/>
  <cols>
    <col min="1" max="1" width="12.21875" style="5" customWidth="1"/>
    <col min="2" max="5" width="11.77734375" style="5" customWidth="1"/>
    <col min="6" max="16384" width="12.5546875" style="5"/>
  </cols>
  <sheetData>
    <row r="1" spans="1:5" ht="36" customHeight="1" x14ac:dyDescent="0.25">
      <c r="A1" s="61" t="s">
        <v>44</v>
      </c>
      <c r="B1" s="61"/>
      <c r="C1" s="61"/>
      <c r="D1" s="61"/>
      <c r="E1" s="61"/>
    </row>
    <row r="4" spans="1:5" s="51" customFormat="1" ht="22.15" customHeight="1" x14ac:dyDescent="0.2">
      <c r="A4" s="73" t="s">
        <v>36</v>
      </c>
      <c r="B4" s="75" t="s">
        <v>45</v>
      </c>
      <c r="C4" s="75"/>
      <c r="D4" s="75" t="s">
        <v>48</v>
      </c>
      <c r="E4" s="75"/>
    </row>
    <row r="5" spans="1:5" s="51" customFormat="1" ht="22.15" customHeight="1" thickBot="1" x14ac:dyDescent="0.25">
      <c r="A5" s="74"/>
      <c r="B5" s="52" t="s">
        <v>46</v>
      </c>
      <c r="C5" s="52" t="s">
        <v>47</v>
      </c>
      <c r="D5" s="52" t="s">
        <v>46</v>
      </c>
      <c r="E5" s="52" t="s">
        <v>47</v>
      </c>
    </row>
    <row r="6" spans="1:5" s="51" customFormat="1" ht="22.15" customHeight="1" thickTop="1" x14ac:dyDescent="0.2">
      <c r="A6" s="53" t="s">
        <v>26</v>
      </c>
      <c r="B6" s="55">
        <v>226</v>
      </c>
      <c r="C6" s="57">
        <v>25769</v>
      </c>
      <c r="D6" s="55">
        <v>206</v>
      </c>
      <c r="E6" s="57">
        <v>66496</v>
      </c>
    </row>
    <row r="7" spans="1:5" s="51" customFormat="1" ht="22.15" customHeight="1" x14ac:dyDescent="0.2">
      <c r="A7" s="54" t="s">
        <v>27</v>
      </c>
      <c r="B7" s="56">
        <v>158</v>
      </c>
      <c r="C7" s="58">
        <v>17847</v>
      </c>
      <c r="D7" s="56">
        <v>172</v>
      </c>
      <c r="E7" s="58">
        <v>53057</v>
      </c>
    </row>
    <row r="8" spans="1:5" s="51" customFormat="1" ht="22.15" customHeight="1" x14ac:dyDescent="0.2">
      <c r="A8" s="54" t="s">
        <v>28</v>
      </c>
      <c r="B8" s="56">
        <v>16</v>
      </c>
      <c r="C8" s="58">
        <v>2233</v>
      </c>
      <c r="D8" s="56">
        <v>43</v>
      </c>
      <c r="E8" s="58">
        <v>14941</v>
      </c>
    </row>
    <row r="9" spans="1:5" s="51" customFormat="1" ht="22.15" customHeight="1" x14ac:dyDescent="0.2">
      <c r="A9" s="54" t="s">
        <v>29</v>
      </c>
      <c r="B9" s="56">
        <v>43</v>
      </c>
      <c r="C9" s="58">
        <v>6090</v>
      </c>
      <c r="D9" s="56">
        <v>127</v>
      </c>
      <c r="E9" s="58">
        <v>43230</v>
      </c>
    </row>
    <row r="10" spans="1:5" s="51" customFormat="1" ht="22.15" customHeight="1" x14ac:dyDescent="0.2">
      <c r="A10" s="54" t="s">
        <v>33</v>
      </c>
      <c r="B10" s="56">
        <v>46</v>
      </c>
      <c r="C10" s="58">
        <v>6485</v>
      </c>
      <c r="D10" s="56">
        <v>127</v>
      </c>
      <c r="E10" s="58">
        <v>41929</v>
      </c>
    </row>
    <row r="11" spans="1:5" s="51" customFormat="1" ht="22.15" customHeight="1" x14ac:dyDescent="0.2">
      <c r="A11" s="54" t="s">
        <v>34</v>
      </c>
      <c r="B11" s="56">
        <v>18</v>
      </c>
      <c r="C11" s="58">
        <v>2633</v>
      </c>
      <c r="D11" s="56">
        <v>85</v>
      </c>
      <c r="E11" s="58">
        <v>29899</v>
      </c>
    </row>
    <row r="13" spans="1:5" ht="48" customHeight="1" x14ac:dyDescent="0.2">
      <c r="A13" s="59" t="s">
        <v>49</v>
      </c>
      <c r="B13" s="60"/>
      <c r="C13" s="60"/>
      <c r="D13" s="60"/>
      <c r="E13" s="60"/>
    </row>
  </sheetData>
  <mergeCells count="5">
    <mergeCell ref="A13:E13"/>
    <mergeCell ref="A1:E1"/>
    <mergeCell ref="A4:A5"/>
    <mergeCell ref="B4:C4"/>
    <mergeCell ref="D4:E4"/>
  </mergeCells>
  <printOptions horizontalCentered="1" verticalCentered="1"/>
  <pageMargins left="0.78740157480314965" right="0.78740157480314965" top="0.78740157480314965" bottom="1.77165354330708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7" sqref="H17"/>
    </sheetView>
  </sheetViews>
  <sheetFormatPr defaultColWidth="8.88671875" defaultRowHeight="15.75" x14ac:dyDescent="0.25"/>
  <cols>
    <col min="1" max="1" width="15.77734375" style="1" customWidth="1"/>
    <col min="2" max="2" width="7.44140625" style="1" customWidth="1"/>
    <col min="3" max="3" width="10" style="1" customWidth="1"/>
    <col min="4" max="4" width="10.44140625" style="2" customWidth="1"/>
    <col min="5" max="6" width="7.88671875" style="1" customWidth="1"/>
    <col min="7" max="16384" width="8.88671875" style="1"/>
  </cols>
  <sheetData>
    <row r="1" spans="1:6" ht="16.5" customHeight="1" x14ac:dyDescent="0.25">
      <c r="A1" s="70" t="s">
        <v>24</v>
      </c>
      <c r="B1" s="70"/>
      <c r="C1" s="70"/>
      <c r="D1" s="70"/>
      <c r="E1" s="70"/>
      <c r="F1" s="70"/>
    </row>
    <row r="4" spans="1:6" s="10" customFormat="1" ht="25.9" customHeight="1" x14ac:dyDescent="0.2">
      <c r="A4" s="76" t="s">
        <v>36</v>
      </c>
      <c r="B4" s="76" t="s">
        <v>40</v>
      </c>
      <c r="C4" s="76" t="s">
        <v>18</v>
      </c>
      <c r="D4" s="76"/>
      <c r="E4" s="77" t="s">
        <v>17</v>
      </c>
      <c r="F4" s="77" t="s">
        <v>38</v>
      </c>
    </row>
    <row r="5" spans="1:6" s="10" customFormat="1" ht="25.9" customHeight="1" thickBot="1" x14ac:dyDescent="0.25">
      <c r="A5" s="77"/>
      <c r="B5" s="77"/>
      <c r="C5" s="19" t="s">
        <v>39</v>
      </c>
      <c r="D5" s="19" t="s">
        <v>41</v>
      </c>
      <c r="E5" s="78"/>
      <c r="F5" s="78"/>
    </row>
    <row r="6" spans="1:6" s="10" customFormat="1" ht="25.9" customHeight="1" x14ac:dyDescent="0.2">
      <c r="A6" s="25" t="s">
        <v>25</v>
      </c>
      <c r="B6" s="22">
        <v>496</v>
      </c>
      <c r="C6" s="27">
        <v>1335084</v>
      </c>
      <c r="D6" s="30">
        <v>2691</v>
      </c>
      <c r="E6" s="30">
        <v>1</v>
      </c>
      <c r="F6" s="33" t="s">
        <v>43</v>
      </c>
    </row>
    <row r="7" spans="1:6" s="10" customFormat="1" ht="25.9" customHeight="1" x14ac:dyDescent="0.2">
      <c r="A7" s="18" t="s">
        <v>14</v>
      </c>
      <c r="B7" s="23">
        <v>10928</v>
      </c>
      <c r="C7" s="28">
        <v>1397997</v>
      </c>
      <c r="D7" s="31">
        <v>128</v>
      </c>
      <c r="E7" s="31">
        <v>1144</v>
      </c>
      <c r="F7" s="34">
        <v>12</v>
      </c>
    </row>
    <row r="8" spans="1:6" s="10" customFormat="1" ht="25.9" customHeight="1" x14ac:dyDescent="0.2">
      <c r="A8" s="18" t="s">
        <v>26</v>
      </c>
      <c r="B8" s="23">
        <v>10058</v>
      </c>
      <c r="C8" s="28">
        <v>643551</v>
      </c>
      <c r="D8" s="31">
        <v>64</v>
      </c>
      <c r="E8" s="31">
        <v>624</v>
      </c>
      <c r="F8" s="34">
        <v>7</v>
      </c>
    </row>
    <row r="9" spans="1:6" s="10" customFormat="1" ht="25.9" customHeight="1" x14ac:dyDescent="0.2">
      <c r="A9" s="18" t="s">
        <v>27</v>
      </c>
      <c r="B9" s="23">
        <v>7649</v>
      </c>
      <c r="C9" s="28">
        <v>591041</v>
      </c>
      <c r="D9" s="31">
        <v>77</v>
      </c>
      <c r="E9" s="31">
        <v>501</v>
      </c>
      <c r="F9" s="34">
        <v>7</v>
      </c>
    </row>
    <row r="10" spans="1:6" s="10" customFormat="1" ht="25.9" customHeight="1" x14ac:dyDescent="0.2">
      <c r="A10" s="18" t="s">
        <v>28</v>
      </c>
      <c r="B10" s="23">
        <v>3310</v>
      </c>
      <c r="C10" s="28">
        <v>293311</v>
      </c>
      <c r="D10" s="31">
        <v>89</v>
      </c>
      <c r="E10" s="31">
        <v>134</v>
      </c>
      <c r="F10" s="34">
        <v>3</v>
      </c>
    </row>
    <row r="11" spans="1:6" s="10" customFormat="1" ht="25.9" customHeight="1" x14ac:dyDescent="0.2">
      <c r="A11" s="18" t="s">
        <v>29</v>
      </c>
      <c r="B11" s="23">
        <v>5339</v>
      </c>
      <c r="C11" s="28">
        <v>817004</v>
      </c>
      <c r="D11" s="31">
        <v>153</v>
      </c>
      <c r="E11" s="31">
        <v>354</v>
      </c>
      <c r="F11" s="34">
        <v>7</v>
      </c>
    </row>
    <row r="12" spans="1:6" s="10" customFormat="1" ht="25.9" customHeight="1" x14ac:dyDescent="0.2">
      <c r="A12" s="18" t="s">
        <v>30</v>
      </c>
      <c r="B12" s="23">
        <v>3163</v>
      </c>
      <c r="C12" s="28">
        <v>442476</v>
      </c>
      <c r="D12" s="31">
        <v>140</v>
      </c>
      <c r="E12" s="31">
        <v>215</v>
      </c>
      <c r="F12" s="34">
        <v>4</v>
      </c>
    </row>
    <row r="13" spans="1:6" s="10" customFormat="1" ht="25.9" customHeight="1" x14ac:dyDescent="0.2">
      <c r="A13" s="18" t="s">
        <v>31</v>
      </c>
      <c r="B13" s="23">
        <v>4759</v>
      </c>
      <c r="C13" s="28">
        <v>550803</v>
      </c>
      <c r="D13" s="31">
        <v>116</v>
      </c>
      <c r="E13" s="31">
        <v>448</v>
      </c>
      <c r="F13" s="34">
        <v>5</v>
      </c>
    </row>
    <row r="14" spans="1:6" s="10" customFormat="1" ht="25.9" customHeight="1" x14ac:dyDescent="0.2">
      <c r="A14" s="18" t="s">
        <v>32</v>
      </c>
      <c r="B14" s="23">
        <v>4519</v>
      </c>
      <c r="C14" s="28">
        <v>522856</v>
      </c>
      <c r="D14" s="31">
        <v>116</v>
      </c>
      <c r="E14" s="31">
        <v>451</v>
      </c>
      <c r="F14" s="34">
        <v>4</v>
      </c>
    </row>
    <row r="15" spans="1:6" s="10" customFormat="1" ht="25.9" customHeight="1" x14ac:dyDescent="0.2">
      <c r="A15" s="18" t="s">
        <v>15</v>
      </c>
      <c r="B15" s="23">
        <v>6796</v>
      </c>
      <c r="C15" s="28">
        <v>508852</v>
      </c>
      <c r="D15" s="31">
        <v>75</v>
      </c>
      <c r="E15" s="31">
        <v>704</v>
      </c>
      <c r="F15" s="34">
        <v>5</v>
      </c>
    </row>
    <row r="16" spans="1:6" s="10" customFormat="1" ht="25.9" customHeight="1" x14ac:dyDescent="0.2">
      <c r="A16" s="18" t="s">
        <v>16</v>
      </c>
      <c r="B16" s="23">
        <v>7188</v>
      </c>
      <c r="C16" s="28">
        <v>1195327</v>
      </c>
      <c r="D16" s="31">
        <v>166</v>
      </c>
      <c r="E16" s="31">
        <v>673</v>
      </c>
      <c r="F16" s="34">
        <v>7</v>
      </c>
    </row>
    <row r="17" spans="1:6" s="10" customFormat="1" ht="25.9" customHeight="1" x14ac:dyDescent="0.2">
      <c r="A17" s="18" t="s">
        <v>33</v>
      </c>
      <c r="B17" s="23">
        <v>5272</v>
      </c>
      <c r="C17" s="28">
        <v>630522</v>
      </c>
      <c r="D17" s="31">
        <v>120</v>
      </c>
      <c r="E17" s="31">
        <v>402</v>
      </c>
      <c r="F17" s="34">
        <v>5</v>
      </c>
    </row>
    <row r="18" spans="1:6" s="10" customFormat="1" ht="25.9" customHeight="1" x14ac:dyDescent="0.2">
      <c r="A18" s="18" t="s">
        <v>34</v>
      </c>
      <c r="B18" s="23">
        <v>3963</v>
      </c>
      <c r="C18" s="28">
        <v>580119</v>
      </c>
      <c r="D18" s="31">
        <v>146</v>
      </c>
      <c r="E18" s="31">
        <v>307</v>
      </c>
      <c r="F18" s="34">
        <v>4</v>
      </c>
    </row>
    <row r="19" spans="1:6" s="10" customFormat="1" ht="25.9" customHeight="1" thickBot="1" x14ac:dyDescent="0.25">
      <c r="A19" s="26" t="s">
        <v>35</v>
      </c>
      <c r="B19" s="24">
        <v>5431</v>
      </c>
      <c r="C19" s="29">
        <v>1192834</v>
      </c>
      <c r="D19" s="32">
        <v>220</v>
      </c>
      <c r="E19" s="32">
        <v>300</v>
      </c>
      <c r="F19" s="35">
        <v>6</v>
      </c>
    </row>
    <row r="20" spans="1:6" s="10" customFormat="1" ht="25.9" customHeight="1" x14ac:dyDescent="0.2">
      <c r="A20" s="20" t="s">
        <v>37</v>
      </c>
      <c r="B20" s="21">
        <f>SUM(B6:B19)</f>
        <v>78871</v>
      </c>
      <c r="C20" s="21">
        <f t="shared" ref="C20:F20" si="0">SUM(C6:C19)</f>
        <v>10701777</v>
      </c>
      <c r="D20" s="79">
        <f t="shared" si="0"/>
        <v>4301</v>
      </c>
      <c r="E20" s="50">
        <f t="shared" si="0"/>
        <v>6258</v>
      </c>
      <c r="F20" s="36">
        <f t="shared" si="0"/>
        <v>76</v>
      </c>
    </row>
    <row r="21" spans="1:6" x14ac:dyDescent="0.25">
      <c r="B21" s="45"/>
      <c r="C21" s="46"/>
      <c r="D21" s="47"/>
      <c r="E21" s="48"/>
      <c r="F21" s="49"/>
    </row>
    <row r="22" spans="1:6" ht="48" customHeight="1" x14ac:dyDescent="0.25">
      <c r="A22" s="68" t="s">
        <v>42</v>
      </c>
      <c r="B22" s="68"/>
      <c r="C22" s="68"/>
      <c r="D22" s="68"/>
      <c r="E22" s="68"/>
      <c r="F22" s="68"/>
    </row>
  </sheetData>
  <mergeCells count="7">
    <mergeCell ref="A1:F1"/>
    <mergeCell ref="C4:D4"/>
    <mergeCell ref="B4:B5"/>
    <mergeCell ref="F4:F5"/>
    <mergeCell ref="A22:F22"/>
    <mergeCell ref="E4:E5"/>
    <mergeCell ref="A4:A5"/>
  </mergeCells>
  <phoneticPr fontId="20" type="noConversion"/>
  <printOptions horizontalCentered="1" verticalCentered="1"/>
  <pageMargins left="0.78740157480314965" right="0.78740157480314965" top="0.78740157480314965" bottom="1.574803149606299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Konůpek</dc:creator>
  <cp:lastModifiedBy>Valeš Vít</cp:lastModifiedBy>
  <cp:lastPrinted>2022-02-06T17:23:13Z</cp:lastPrinted>
  <dcterms:created xsi:type="dcterms:W3CDTF">2019-06-07T08:39:43Z</dcterms:created>
  <dcterms:modified xsi:type="dcterms:W3CDTF">2022-02-18T14:55:23Z</dcterms:modified>
</cp:coreProperties>
</file>